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192.168.10.2\share\01_企画総務係\41   ストレスチェック制度\R1\04 施行伺\"/>
    </mc:Choice>
  </mc:AlternateContent>
  <xr:revisionPtr revIDLastSave="0" documentId="13_ncr:1_{B2C43CE9-7090-45CC-A13F-29F2D37801F2}" xr6:coauthVersionLast="43" xr6:coauthVersionMax="43" xr10:uidLastSave="{00000000-0000-0000-0000-000000000000}"/>
  <bookViews>
    <workbookView xWindow="-120" yWindow="-120" windowWidth="20730" windowHeight="11160" xr2:uid="{BFBF4555-FBD9-4911-B6F3-6AFE5E28420D}"/>
  </bookViews>
  <sheets>
    <sheet name="Sheet1"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1" i="1" l="1"/>
  <c r="G30" i="1"/>
  <c r="G29" i="1"/>
  <c r="D25" i="1"/>
  <c r="B25" i="1"/>
  <c r="D24" i="1"/>
  <c r="B24" i="1"/>
  <c r="D19" i="1"/>
  <c r="D18" i="1"/>
  <c r="D17" i="1"/>
  <c r="D16" i="1"/>
  <c r="D15" i="1"/>
  <c r="D14" i="1"/>
  <c r="D13" i="1"/>
</calcChain>
</file>

<file path=xl/sharedStrings.xml><?xml version="1.0" encoding="utf-8"?>
<sst xmlns="http://schemas.openxmlformats.org/spreadsheetml/2006/main" count="27" uniqueCount="27">
  <si>
    <t>別紙仕様書のとおり</t>
  </si>
  <si>
    <t>＜業者用＞</t>
    <rPh sb="1" eb="3">
      <t>ギョウシャ</t>
    </rPh>
    <rPh sb="3" eb="4">
      <t>ヨウ</t>
    </rPh>
    <phoneticPr fontId="3"/>
  </si>
  <si>
    <t>宮城県立病院機構オープンカウンター方式見積書</t>
    <rPh sb="0" eb="2">
      <t>ミヤギ</t>
    </rPh>
    <rPh sb="2" eb="4">
      <t>ケンリツ</t>
    </rPh>
    <rPh sb="4" eb="6">
      <t>ビョウイン</t>
    </rPh>
    <rPh sb="6" eb="8">
      <t>キコウ</t>
    </rPh>
    <rPh sb="17" eb="19">
      <t>ホウシキ</t>
    </rPh>
    <rPh sb="19" eb="21">
      <t>ミツ</t>
    </rPh>
    <rPh sb="21" eb="22">
      <t>ショ</t>
    </rPh>
    <phoneticPr fontId="3"/>
  </si>
  <si>
    <t>地方独立行政法人　宮城県立病院機構</t>
    <rPh sb="0" eb="2">
      <t>チホウ</t>
    </rPh>
    <rPh sb="2" eb="4">
      <t>ドクリツ</t>
    </rPh>
    <rPh sb="4" eb="6">
      <t>ギョウセイ</t>
    </rPh>
    <rPh sb="6" eb="8">
      <t>ホウジン</t>
    </rPh>
    <rPh sb="9" eb="13">
      <t>ミヤギケンリツ</t>
    </rPh>
    <rPh sb="13" eb="15">
      <t>ビョウイン</t>
    </rPh>
    <rPh sb="15" eb="17">
      <t>キコウ</t>
    </rPh>
    <phoneticPr fontId="3"/>
  </si>
  <si>
    <t>　　　　　　　　　　　　　　　理事長　荒井　陽一　殿</t>
    <rPh sb="15" eb="18">
      <t>リジチョウ</t>
    </rPh>
    <rPh sb="19" eb="21">
      <t>アライ</t>
    </rPh>
    <rPh sb="22" eb="24">
      <t>ヨウイチ</t>
    </rPh>
    <rPh sb="25" eb="26">
      <t>ドノ</t>
    </rPh>
    <phoneticPr fontId="3"/>
  </si>
  <si>
    <t>オープンカウンター方式で公開された下記案件について、見積もりいたします。</t>
    <rPh sb="9" eb="11">
      <t>ホウシキ</t>
    </rPh>
    <rPh sb="12" eb="14">
      <t>コウカイ</t>
    </rPh>
    <rPh sb="17" eb="19">
      <t>カキ</t>
    </rPh>
    <rPh sb="19" eb="21">
      <t>アンケン</t>
    </rPh>
    <rPh sb="26" eb="28">
      <t>ミツ</t>
    </rPh>
    <phoneticPr fontId="3"/>
  </si>
  <si>
    <t>品　名</t>
    <rPh sb="0" eb="1">
      <t>シナ</t>
    </rPh>
    <rPh sb="2" eb="3">
      <t>メイ</t>
    </rPh>
    <phoneticPr fontId="3"/>
  </si>
  <si>
    <t>　※見積書は本書式に限らず、同項目を満たしていれば任意書式で構いません。</t>
    <rPh sb="2" eb="5">
      <t>ミツモリショ</t>
    </rPh>
    <rPh sb="6" eb="8">
      <t>ホンショ</t>
    </rPh>
    <rPh sb="8" eb="9">
      <t>シキ</t>
    </rPh>
    <rPh sb="10" eb="11">
      <t>カギ</t>
    </rPh>
    <rPh sb="14" eb="15">
      <t>ドウ</t>
    </rPh>
    <rPh sb="15" eb="17">
      <t>コウモク</t>
    </rPh>
    <rPh sb="18" eb="19">
      <t>ミ</t>
    </rPh>
    <rPh sb="25" eb="27">
      <t>ニンイ</t>
    </rPh>
    <rPh sb="27" eb="29">
      <t>ショシキ</t>
    </rPh>
    <rPh sb="30" eb="31">
      <t>カマ</t>
    </rPh>
    <phoneticPr fontId="3"/>
  </si>
  <si>
    <t>案件公開日：</t>
    <rPh sb="0" eb="2">
      <t>アンケン</t>
    </rPh>
    <rPh sb="2" eb="5">
      <t>コウカイビ</t>
    </rPh>
    <phoneticPr fontId="3"/>
  </si>
  <si>
    <t>案件番号：</t>
    <rPh sb="0" eb="2">
      <t>アンケン</t>
    </rPh>
    <rPh sb="2" eb="4">
      <t>バンゴウ</t>
    </rPh>
    <phoneticPr fontId="3"/>
  </si>
  <si>
    <t>種別：</t>
    <rPh sb="0" eb="2">
      <t>シュベツ</t>
    </rPh>
    <phoneticPr fontId="3"/>
  </si>
  <si>
    <t>区分：</t>
    <rPh sb="0" eb="2">
      <t>クブン</t>
    </rPh>
    <phoneticPr fontId="3"/>
  </si>
  <si>
    <t>案件名：</t>
    <rPh sb="0" eb="2">
      <t>アンケン</t>
    </rPh>
    <rPh sb="2" eb="3">
      <t>ナ</t>
    </rPh>
    <phoneticPr fontId="3"/>
  </si>
  <si>
    <t>見積期限：</t>
    <rPh sb="0" eb="2">
      <t>ミツ</t>
    </rPh>
    <rPh sb="2" eb="4">
      <t>キゲン</t>
    </rPh>
    <phoneticPr fontId="3"/>
  </si>
  <si>
    <t>納品（施行場所）：</t>
    <rPh sb="0" eb="2">
      <t>ノウヒン</t>
    </rPh>
    <rPh sb="3" eb="5">
      <t>セコウ</t>
    </rPh>
    <rPh sb="5" eb="7">
      <t>バショ</t>
    </rPh>
    <phoneticPr fontId="3"/>
  </si>
  <si>
    <t>規格・型式</t>
    <rPh sb="0" eb="2">
      <t>キカク</t>
    </rPh>
    <rPh sb="3" eb="5">
      <t>カタシキ</t>
    </rPh>
    <phoneticPr fontId="3"/>
  </si>
  <si>
    <t>別紙仕様書のとおり</t>
    <rPh sb="0" eb="2">
      <t>ベッシ</t>
    </rPh>
    <rPh sb="2" eb="5">
      <t>シヨウショ</t>
    </rPh>
    <phoneticPr fontId="11"/>
  </si>
  <si>
    <t>数量①</t>
    <rPh sb="0" eb="2">
      <t>スウリョウ</t>
    </rPh>
    <phoneticPr fontId="3"/>
  </si>
  <si>
    <t>住所</t>
    <rPh sb="0" eb="2">
      <t>ジュウショ</t>
    </rPh>
    <phoneticPr fontId="3"/>
  </si>
  <si>
    <t>氏名</t>
    <rPh sb="0" eb="2">
      <t>シメイ</t>
    </rPh>
    <phoneticPr fontId="3"/>
  </si>
  <si>
    <t>納入単価②</t>
    <rPh sb="0" eb="2">
      <t>ノウニュウ</t>
    </rPh>
    <rPh sb="2" eb="4">
      <t>タンカ</t>
    </rPh>
    <phoneticPr fontId="3"/>
  </si>
  <si>
    <t>小　　計</t>
    <rPh sb="0" eb="1">
      <t>ショウ</t>
    </rPh>
    <rPh sb="3" eb="4">
      <t>ケイ</t>
    </rPh>
    <phoneticPr fontId="3"/>
  </si>
  <si>
    <t>消費税</t>
    <rPh sb="0" eb="3">
      <t>ショウヒゼイ</t>
    </rPh>
    <phoneticPr fontId="3"/>
  </si>
  <si>
    <t>合　　計</t>
    <rPh sb="0" eb="1">
      <t>ゴウ</t>
    </rPh>
    <rPh sb="3" eb="4">
      <t>ケイ</t>
    </rPh>
    <phoneticPr fontId="3"/>
  </si>
  <si>
    <t>印</t>
    <rPh sb="0" eb="1">
      <t>イン</t>
    </rPh>
    <phoneticPr fontId="3"/>
  </si>
  <si>
    <t>見 積 額①×②</t>
    <rPh sb="0" eb="1">
      <t>ミ</t>
    </rPh>
    <rPh sb="2" eb="3">
      <t>セキ</t>
    </rPh>
    <rPh sb="4" eb="5">
      <t>ガク</t>
    </rPh>
    <phoneticPr fontId="3"/>
  </si>
  <si>
    <t>備　考</t>
    <rPh sb="0" eb="1">
      <t>ソナエ</t>
    </rPh>
    <rPh sb="2" eb="3">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</si>
</sst>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quot;No.&quot;##"/>
  </numFmts>
  <fonts count="13" x14ac:knownFonts="1">
    <font>
      <sz val="11"/>
      <color theme="1"/>
      <name val="游ゴシック"/>
      <family val="2"/>
      <charset val="128"/>
      <scheme val="minor"/>
    </font>
    <font>
      <sz val="11"/>
      <name val="ＭＳ Ｐゴシック"/>
      <family val="3"/>
      <charset val="128"/>
    </font>
    <font>
      <b/>
      <i/>
      <sz val="18"/>
      <name val="ＭＳ Ｐゴシック"/>
      <family val="3"/>
      <charset val="128"/>
    </font>
    <font>
      <sz val="6"/>
      <name val="ＭＳ Ｐゴシック"/>
      <family val="3"/>
      <charset val="128"/>
    </font>
    <font>
      <sz val="11"/>
      <name val="ＭＳ Ｐ明朝"/>
      <family val="1"/>
      <charset val="128"/>
    </font>
    <font>
      <sz val="13"/>
      <name val="ＭＳ Ｐ明朝"/>
      <family val="1"/>
      <charset val="128"/>
    </font>
    <font>
      <sz val="13"/>
      <name val="ＭＳ Ｐゴシック"/>
      <family val="3"/>
      <charset val="128"/>
    </font>
    <font>
      <sz val="18"/>
      <name val="ＭＳ Ｐ明朝"/>
      <family val="1"/>
      <charset val="128"/>
    </font>
    <font>
      <sz val="16"/>
      <name val="ＭＳ Ｐ明朝"/>
      <family val="1"/>
      <charset val="128"/>
    </font>
    <font>
      <sz val="14"/>
      <name val="ＭＳ Ｐ明朝"/>
      <family val="1"/>
      <charset val="128"/>
    </font>
    <font>
      <sz val="14"/>
      <name val="ＭＳ Ｐゴシック"/>
      <family val="3"/>
      <charset val="128"/>
    </font>
    <font>
      <sz val="6"/>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indexed="42"/>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54">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8" fillId="0" borderId="0" xfId="1" applyFont="1" applyAlignment="1">
      <alignment vertical="center" shrinkToFit="1"/>
    </xf>
    <xf numFmtId="0" fontId="9" fillId="0" borderId="0" xfId="1" applyFont="1" applyAlignment="1">
      <alignment vertical="center"/>
    </xf>
    <xf numFmtId="0" fontId="10" fillId="0" borderId="0" xfId="1" applyFont="1" applyAlignment="1">
      <alignment vertical="center"/>
    </xf>
    <xf numFmtId="0" fontId="10" fillId="0" borderId="1" xfId="1" applyFont="1" applyBorder="1" applyAlignment="1">
      <alignment horizontal="center" vertical="center"/>
    </xf>
    <xf numFmtId="176" fontId="10" fillId="0" borderId="2" xfId="1" applyNumberFormat="1" applyFont="1" applyBorder="1" applyAlignment="1">
      <alignment horizontal="center" vertical="center" shrinkToFit="1"/>
    </xf>
    <xf numFmtId="176" fontId="10" fillId="0" borderId="2" xfId="1" applyNumberFormat="1" applyFont="1" applyBorder="1" applyAlignment="1">
      <alignment horizontal="right" vertical="center" shrinkToFit="1"/>
    </xf>
    <xf numFmtId="176" fontId="10" fillId="0" borderId="3" xfId="1" applyNumberFormat="1" applyFont="1" applyBorder="1" applyAlignment="1">
      <alignment horizontal="right" vertical="center"/>
    </xf>
    <xf numFmtId="176" fontId="10" fillId="0" borderId="2" xfId="1" applyNumberFormat="1" applyFont="1" applyBorder="1" applyAlignment="1">
      <alignment horizontal="right" vertical="center"/>
    </xf>
    <xf numFmtId="176" fontId="10" fillId="0" borderId="4" xfId="1" applyNumberFormat="1" applyFont="1" applyBorder="1" applyAlignment="1">
      <alignment horizontal="right" vertical="center"/>
    </xf>
    <xf numFmtId="0" fontId="9" fillId="0" borderId="0" xfId="1" applyFont="1" applyAlignment="1">
      <alignment horizontal="distributed" vertical="center"/>
    </xf>
    <xf numFmtId="0" fontId="10" fillId="0" borderId="5" xfId="1" applyFont="1" applyBorder="1" applyAlignment="1">
      <alignment horizontal="center" vertical="center"/>
    </xf>
    <xf numFmtId="176" fontId="10" fillId="0" borderId="6" xfId="1" applyNumberFormat="1" applyFont="1" applyBorder="1" applyAlignment="1">
      <alignment horizontal="center" vertical="center"/>
    </xf>
    <xf numFmtId="176" fontId="10" fillId="0" borderId="6" xfId="1" applyNumberFormat="1" applyFont="1" applyBorder="1" applyAlignment="1">
      <alignment horizontal="right" vertical="center"/>
    </xf>
    <xf numFmtId="176" fontId="10" fillId="0" borderId="7" xfId="1" applyNumberFormat="1" applyFont="1" applyBorder="1" applyAlignment="1">
      <alignment horizontal="right" vertical="center"/>
    </xf>
    <xf numFmtId="176" fontId="10" fillId="0" borderId="8" xfId="1" applyNumberFormat="1" applyFont="1" applyBorder="1" applyAlignment="1">
      <alignment horizontal="right" vertical="center"/>
    </xf>
    <xf numFmtId="177" fontId="12" fillId="0" borderId="0" xfId="0" applyNumberFormat="1" applyFont="1" applyAlignment="1">
      <alignment horizontal="left" vertical="center"/>
    </xf>
    <xf numFmtId="176" fontId="10" fillId="0" borderId="6" xfId="1" applyNumberFormat="1" applyFont="1" applyBorder="1" applyAlignment="1">
      <alignment vertical="center"/>
    </xf>
    <xf numFmtId="0" fontId="9" fillId="0" borderId="9" xfId="1" applyFont="1" applyBorder="1" applyAlignment="1">
      <alignment horizontal="left" vertical="center"/>
    </xf>
    <xf numFmtId="0" fontId="9" fillId="0" borderId="10" xfId="1" applyFont="1" applyBorder="1" applyAlignment="1">
      <alignment horizontal="left" vertical="center"/>
    </xf>
    <xf numFmtId="177" fontId="9" fillId="0" borderId="0" xfId="1" applyNumberFormat="1" applyFont="1" applyAlignment="1">
      <alignment vertical="center"/>
    </xf>
    <xf numFmtId="176" fontId="10" fillId="2" borderId="6" xfId="1" applyNumberFormat="1" applyFont="1" applyFill="1" applyBorder="1" applyAlignment="1">
      <alignment vertical="center"/>
    </xf>
    <xf numFmtId="176" fontId="10" fillId="2" borderId="6"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8" xfId="1" applyNumberFormat="1" applyFont="1" applyBorder="1" applyAlignment="1">
      <alignment horizontal="center" vertical="center"/>
    </xf>
    <xf numFmtId="0" fontId="9" fillId="0" borderId="10" xfId="1" applyFont="1" applyBorder="1" applyAlignment="1">
      <alignment vertical="center" shrinkToFit="1"/>
    </xf>
    <xf numFmtId="0" fontId="9" fillId="0" borderId="0" xfId="1" applyFont="1" applyAlignment="1">
      <alignment horizontal="left" vertical="center"/>
    </xf>
    <xf numFmtId="178" fontId="9" fillId="0" borderId="0" xfId="1" applyNumberFormat="1" applyFont="1" applyAlignment="1">
      <alignment horizontal="left" vertical="center"/>
    </xf>
    <xf numFmtId="177" fontId="9" fillId="0" borderId="0" xfId="1" applyNumberFormat="1" applyFont="1" applyAlignment="1">
      <alignment horizontal="left" vertical="center"/>
    </xf>
    <xf numFmtId="176" fontId="10" fillId="2" borderId="6" xfId="1" applyNumberFormat="1" applyFont="1" applyFill="1" applyBorder="1" applyAlignment="1">
      <alignment horizontal="center" vertical="center"/>
    </xf>
    <xf numFmtId="0" fontId="9" fillId="0" borderId="0" xfId="1" applyFont="1" applyAlignment="1">
      <alignment horizontal="right" vertical="center"/>
    </xf>
    <xf numFmtId="0" fontId="9" fillId="0" borderId="0" xfId="1" quotePrefix="1" applyFont="1" applyAlignment="1">
      <alignment horizontal="right" vertical="center"/>
    </xf>
    <xf numFmtId="0" fontId="9" fillId="0" borderId="0" xfId="1" applyFont="1" applyAlignment="1">
      <alignment vertical="center" wrapText="1"/>
    </xf>
    <xf numFmtId="0" fontId="9" fillId="0" borderId="0" xfId="1" applyFont="1" applyAlignment="1">
      <alignment horizontal="left" vertical="center" wrapText="1"/>
    </xf>
    <xf numFmtId="0" fontId="10" fillId="0" borderId="11" xfId="1" applyFont="1" applyBorder="1" applyAlignment="1">
      <alignment horizontal="center" vertical="center"/>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4" xfId="1" applyNumberFormat="1" applyFont="1" applyBorder="1" applyAlignment="1">
      <alignment horizontal="center" vertical="center"/>
    </xf>
    <xf numFmtId="176" fontId="10" fillId="0" borderId="15" xfId="1" applyNumberFormat="1" applyFont="1" applyBorder="1" applyAlignment="1">
      <alignment horizontal="center" vertical="center"/>
    </xf>
    <xf numFmtId="0" fontId="10" fillId="0" borderId="16" xfId="1" applyFont="1" applyBorder="1" applyAlignment="1">
      <alignment horizontal="center" vertical="center"/>
    </xf>
    <xf numFmtId="176" fontId="10" fillId="0" borderId="17" xfId="1" applyNumberFormat="1" applyFont="1" applyBorder="1" applyAlignment="1">
      <alignment horizontal="center" vertical="center"/>
    </xf>
    <xf numFmtId="176" fontId="10" fillId="0" borderId="18"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20" xfId="1" applyNumberFormat="1" applyFont="1" applyBorder="1" applyAlignment="1">
      <alignment horizontal="center" vertical="center"/>
    </xf>
    <xf numFmtId="0" fontId="9" fillId="0" borderId="9" xfId="1" applyFont="1" applyBorder="1" applyAlignment="1">
      <alignment horizontal="right" vertical="center" shrinkToFit="1"/>
    </xf>
    <xf numFmtId="0" fontId="9" fillId="0" borderId="9" xfId="1" applyFont="1" applyBorder="1" applyAlignment="1">
      <alignment vertical="center" shrinkToFit="1"/>
    </xf>
    <xf numFmtId="0" fontId="7" fillId="0" borderId="0" xfId="1" applyFont="1" applyAlignment="1">
      <alignment horizontal="center" vertical="center" shrinkToFit="1"/>
    </xf>
    <xf numFmtId="0" fontId="9" fillId="0" borderId="0" xfId="1" applyFont="1" applyAlignment="1">
      <alignment horizontal="left" vertical="center" wrapText="1"/>
    </xf>
    <xf numFmtId="177" fontId="12" fillId="0" borderId="0" xfId="0" applyNumberFormat="1" applyFont="1" applyAlignment="1">
      <alignment horizontal="left" vertical="center"/>
    </xf>
  </cellXfs>
  <cellStyles count="2">
    <cellStyle name="標準" xfId="0" builtinId="0"/>
    <cellStyle name="標準 2" xfId="1" xr:uid="{13396BD4-0473-4801-9C8D-E7664899F872}"/>
  </cellStyles>
  <dxfs count="5">
    <dxf>
      <numFmt numFmtId="179" formatCode="&quot;令和元年&quot;m&quot;月&quot;d&quot;日&quot;"/>
    </dxf>
    <dxf>
      <font>
        <color theme="0"/>
      </font>
    </dxf>
    <dxf>
      <numFmt numFmtId="179" formatCode="&quot;令和元年&quot;m&quot;月&quot;d&quot;日&quo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OP&#27096;&#24335;&#19968;&#24335;&#65288;&#12473;&#12488;&#12524;&#12473;&#12481;&#12455;&#12483;&#124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OP施行伺"/>
      <sheetName val="案件一覧"/>
      <sheetName val="見積依頼書"/>
      <sheetName val="見積書"/>
      <sheetName val="積算調書"/>
      <sheetName val="見積合わせ調書"/>
    </sheetNames>
    <sheetDataSet>
      <sheetData sheetId="0">
        <row r="2">
          <cell r="D2" t="str">
            <v>宮城県立病院機構ストレス
チェック業務委託（単価契約）</v>
          </cell>
        </row>
        <row r="3">
          <cell r="D3">
            <v>1</v>
          </cell>
        </row>
        <row r="13">
          <cell r="D13" t="str">
            <v>単価契約</v>
          </cell>
        </row>
        <row r="14">
          <cell r="D14" t="str">
            <v>委託料</v>
          </cell>
        </row>
        <row r="15">
          <cell r="D15">
            <v>43675</v>
          </cell>
        </row>
        <row r="16">
          <cell r="D16">
            <v>43679</v>
          </cell>
        </row>
        <row r="19">
          <cell r="D19" t="str">
            <v>本部事務局　　　　　　　　　　　　　　　　　　　　　　　　　　　　　　　　　　　　　　　　　　　　　　　　　　　　　　　　　　　　　　　　　　　　　　　　　　　　　　　　　　　　　　　　　　　　　　　　　　　　　　　　　　　　　　　　　　　　　　宮城県立精神医療センター　　　　　　　　　　　　　　　　　　　　　　　　　　　　　　　　　宮城県立がんセンター</v>
          </cell>
        </row>
      </sheetData>
      <sheetData sheetId="1"/>
      <sheetData sheetId="2"/>
      <sheetData sheetId="3">
        <row r="23">
          <cell r="B23" t="str">
            <v>ストレスチェック及び個人結果作成</v>
          </cell>
          <cell r="D23">
            <v>818</v>
          </cell>
        </row>
        <row r="24">
          <cell r="B24" t="str">
            <v>集団分析及び結果作成</v>
          </cell>
          <cell r="D24">
            <v>31</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E4C9E-3E29-4A87-9E1C-D7A86C7A1C45}">
  <dimension ref="A1:H33"/>
  <sheetViews>
    <sheetView tabSelected="1" view="pageBreakPreview" zoomScale="96" zoomScaleNormal="100" zoomScaleSheetLayoutView="96" workbookViewId="0">
      <selection activeCell="F15" sqref="F15"/>
    </sheetView>
  </sheetViews>
  <sheetFormatPr defaultRowHeight="18.75" x14ac:dyDescent="0.4"/>
  <cols>
    <col min="1" max="1" width="1.875" customWidth="1"/>
    <col min="2" max="2" width="23.125" customWidth="1"/>
    <col min="3" max="3" width="21.5" customWidth="1"/>
    <col min="4" max="4" width="20.875" customWidth="1"/>
    <col min="5" max="6" width="21.25" customWidth="1"/>
    <col min="7" max="7" width="10.875" customWidth="1"/>
    <col min="8" max="8" width="8.125" customWidth="1"/>
  </cols>
  <sheetData>
    <row r="1" spans="1:8" ht="20.100000000000001" customHeight="1" x14ac:dyDescent="0.4">
      <c r="A1" s="1" t="s">
        <v>1</v>
      </c>
      <c r="B1" s="5"/>
      <c r="C1" s="5"/>
      <c r="D1" s="5"/>
      <c r="E1" s="5"/>
      <c r="F1" s="5"/>
      <c r="G1" s="5"/>
      <c r="H1" s="5"/>
    </row>
    <row r="2" spans="1:8" ht="20.100000000000001" customHeight="1" x14ac:dyDescent="0.4">
      <c r="A2" s="2"/>
      <c r="B2" s="51" t="s">
        <v>2</v>
      </c>
      <c r="C2" s="51"/>
      <c r="D2" s="51"/>
      <c r="E2" s="51"/>
      <c r="F2" s="51"/>
      <c r="G2" s="51"/>
      <c r="H2" s="51"/>
    </row>
    <row r="3" spans="1:8" ht="39.950000000000003" customHeight="1" x14ac:dyDescent="0.4">
      <c r="A3" s="2"/>
      <c r="B3" s="6"/>
      <c r="C3" s="6"/>
      <c r="D3" s="6"/>
      <c r="E3" s="6"/>
      <c r="F3" s="6"/>
      <c r="G3" s="6"/>
      <c r="H3" s="6"/>
    </row>
    <row r="4" spans="1:8" ht="20.100000000000001" customHeight="1" x14ac:dyDescent="0.4">
      <c r="A4" s="3"/>
      <c r="B4" s="7" t="s">
        <v>3</v>
      </c>
      <c r="C4" s="7"/>
      <c r="D4" s="7"/>
      <c r="E4" s="7"/>
      <c r="F4" s="7"/>
      <c r="G4" s="7"/>
      <c r="H4" s="35"/>
    </row>
    <row r="5" spans="1:8" ht="20.100000000000001" customHeight="1" x14ac:dyDescent="0.4">
      <c r="A5" s="3"/>
      <c r="B5" s="7" t="s">
        <v>4</v>
      </c>
      <c r="C5" s="7"/>
      <c r="D5" s="7"/>
      <c r="E5" s="7"/>
      <c r="F5" s="7"/>
      <c r="G5" s="7"/>
      <c r="H5" s="35"/>
    </row>
    <row r="6" spans="1:8" ht="39.950000000000003" customHeight="1" x14ac:dyDescent="0.4">
      <c r="A6" s="3"/>
      <c r="B6" s="7"/>
      <c r="C6" s="7"/>
      <c r="D6" s="7"/>
      <c r="E6" s="7"/>
      <c r="F6" s="7"/>
      <c r="G6" s="7"/>
      <c r="H6" s="7"/>
    </row>
    <row r="7" spans="1:8" ht="24.95" customHeight="1" x14ac:dyDescent="0.4">
      <c r="A7" s="3"/>
      <c r="B7" s="7"/>
      <c r="C7" s="7"/>
      <c r="D7" s="7"/>
      <c r="E7" s="23" t="s">
        <v>18</v>
      </c>
      <c r="F7" s="50"/>
      <c r="G7" s="50"/>
      <c r="H7" s="50"/>
    </row>
    <row r="8" spans="1:8" ht="24.95" customHeight="1" x14ac:dyDescent="0.4">
      <c r="A8" s="3"/>
      <c r="B8" s="7"/>
      <c r="C8" s="7"/>
      <c r="D8" s="7"/>
      <c r="E8" s="24"/>
      <c r="F8" s="30"/>
      <c r="G8" s="30"/>
      <c r="H8" s="30"/>
    </row>
    <row r="9" spans="1:8" ht="24.95" customHeight="1" x14ac:dyDescent="0.4">
      <c r="A9" s="3"/>
      <c r="B9" s="7"/>
      <c r="C9" s="7"/>
      <c r="D9" s="7"/>
      <c r="E9" s="23" t="s">
        <v>19</v>
      </c>
      <c r="F9" s="49" t="s">
        <v>24</v>
      </c>
      <c r="G9" s="49"/>
      <c r="H9" s="49"/>
    </row>
    <row r="10" spans="1:8" ht="20.100000000000001" customHeight="1" x14ac:dyDescent="0.4">
      <c r="A10" s="3"/>
      <c r="B10" s="7"/>
      <c r="C10" s="7"/>
      <c r="D10" s="7"/>
      <c r="E10" s="7"/>
      <c r="F10" s="7"/>
      <c r="G10" s="7"/>
      <c r="H10" s="7"/>
    </row>
    <row r="11" spans="1:8" ht="20.100000000000001" customHeight="1" x14ac:dyDescent="0.4">
      <c r="A11" s="3"/>
      <c r="B11" s="7" t="s">
        <v>5</v>
      </c>
      <c r="C11" s="37"/>
      <c r="D11" s="37"/>
      <c r="E11" s="37"/>
      <c r="F11" s="37"/>
      <c r="G11" s="37"/>
      <c r="H11" s="37"/>
    </row>
    <row r="12" spans="1:8" ht="15" customHeight="1" x14ac:dyDescent="0.4">
      <c r="A12" s="4"/>
      <c r="B12" s="8"/>
      <c r="C12" s="8"/>
      <c r="D12" s="8"/>
      <c r="E12" s="8"/>
      <c r="F12" s="8"/>
      <c r="G12" s="8"/>
      <c r="H12" s="8"/>
    </row>
    <row r="13" spans="1:8" ht="20.100000000000001" customHeight="1" x14ac:dyDescent="0.4">
      <c r="A13" s="3"/>
      <c r="B13" s="7"/>
      <c r="C13" s="15" t="s">
        <v>8</v>
      </c>
      <c r="D13" s="53">
        <f>[1]work!D15</f>
        <v>43675</v>
      </c>
      <c r="E13" s="53"/>
      <c r="F13" s="31"/>
      <c r="G13" s="7"/>
      <c r="H13" s="36"/>
    </row>
    <row r="14" spans="1:8" ht="20.100000000000001" customHeight="1" x14ac:dyDescent="0.4">
      <c r="A14" s="3"/>
      <c r="B14" s="7"/>
      <c r="C14" s="15" t="s">
        <v>9</v>
      </c>
      <c r="D14" s="32">
        <f>[1]work!D3</f>
        <v>1</v>
      </c>
      <c r="E14" s="32"/>
      <c r="F14" s="32"/>
      <c r="G14" s="7"/>
      <c r="H14" s="7"/>
    </row>
    <row r="15" spans="1:8" ht="20.100000000000001" customHeight="1" x14ac:dyDescent="0.4">
      <c r="A15" s="3"/>
      <c r="B15" s="7"/>
      <c r="C15" s="15" t="s">
        <v>10</v>
      </c>
      <c r="D15" s="31" t="str">
        <f>[1]work!D13</f>
        <v>単価契約</v>
      </c>
      <c r="E15" s="31"/>
      <c r="F15" s="33"/>
      <c r="G15" s="7"/>
      <c r="H15" s="7"/>
    </row>
    <row r="16" spans="1:8" ht="20.100000000000001" customHeight="1" x14ac:dyDescent="0.4">
      <c r="A16" s="3"/>
      <c r="B16" s="7"/>
      <c r="C16" s="15" t="s">
        <v>11</v>
      </c>
      <c r="D16" s="31" t="str">
        <f>[1]work!D14</f>
        <v>委託料</v>
      </c>
      <c r="E16" s="31"/>
      <c r="F16" s="33"/>
      <c r="G16" s="7"/>
      <c r="H16" s="7"/>
    </row>
    <row r="17" spans="1:8" ht="20.100000000000001" customHeight="1" x14ac:dyDescent="0.4">
      <c r="A17" s="3"/>
      <c r="B17" s="7"/>
      <c r="C17" s="15" t="s">
        <v>12</v>
      </c>
      <c r="D17" s="7" t="str">
        <f>[1]work!D2</f>
        <v>宮城県立病院機構ストレス
チェック業務委託（単価契約）</v>
      </c>
      <c r="E17" s="7"/>
      <c r="F17" s="7"/>
      <c r="G17" s="7"/>
      <c r="H17" s="7"/>
    </row>
    <row r="18" spans="1:8" ht="20.100000000000001" customHeight="1" x14ac:dyDescent="0.4">
      <c r="A18" s="3"/>
      <c r="B18" s="7"/>
      <c r="C18" s="15" t="s">
        <v>13</v>
      </c>
      <c r="D18" s="21">
        <f>[1]work!D16</f>
        <v>43679</v>
      </c>
      <c r="E18" s="25"/>
      <c r="F18" s="33"/>
      <c r="G18" s="7"/>
      <c r="H18" s="7"/>
    </row>
    <row r="19" spans="1:8" ht="51.75" customHeight="1" x14ac:dyDescent="0.4">
      <c r="A19" s="3"/>
      <c r="B19" s="7"/>
      <c r="C19" s="15" t="s">
        <v>14</v>
      </c>
      <c r="D19" s="52" t="str">
        <f>[1]work!D19</f>
        <v>本部事務局　　　　　　　　　　　　　　　　　　　　　　　　　　　　　　　　　　　　　　　　　　　　　　　　　　　　　　　　　　　　　　　　　　　　　　　　　　　　　　　　　　　　　　　　　　　　　　　　　　　　　　　　　　　　　　　　　　　　　　宮城県立精神医療センター　　　　　　　　　　　　　　　　　　　　　　　　　　　　　　　　　宮城県立がんセンター</v>
      </c>
      <c r="E19" s="52"/>
      <c r="F19" s="52"/>
      <c r="G19" s="52"/>
      <c r="H19" s="38"/>
    </row>
    <row r="20" spans="1:8" x14ac:dyDescent="0.4">
      <c r="A20" s="3"/>
      <c r="B20" s="7"/>
      <c r="C20" s="15"/>
      <c r="D20" s="52"/>
      <c r="E20" s="52"/>
      <c r="F20" s="52"/>
      <c r="G20" s="52"/>
      <c r="H20" s="38"/>
    </row>
    <row r="21" spans="1:8" x14ac:dyDescent="0.4">
      <c r="A21" s="3"/>
      <c r="B21" s="7"/>
      <c r="C21" s="15"/>
      <c r="D21" s="52"/>
      <c r="E21" s="52"/>
      <c r="F21" s="52"/>
      <c r="G21" s="52"/>
      <c r="H21" s="38"/>
    </row>
    <row r="22" spans="1:8" ht="20.100000000000001" customHeight="1" thickBot="1" x14ac:dyDescent="0.45">
      <c r="A22" s="4"/>
      <c r="B22" s="8"/>
      <c r="C22" s="8"/>
      <c r="D22" s="8"/>
      <c r="E22" s="8"/>
      <c r="F22" s="8"/>
      <c r="G22" s="8"/>
      <c r="H22" s="8"/>
    </row>
    <row r="23" spans="1:8" ht="20.100000000000001" customHeight="1" x14ac:dyDescent="0.4">
      <c r="A23" s="4"/>
      <c r="B23" s="9" t="s">
        <v>6</v>
      </c>
      <c r="C23" s="16" t="s">
        <v>15</v>
      </c>
      <c r="D23" s="16" t="s">
        <v>17</v>
      </c>
      <c r="E23" s="16" t="s">
        <v>20</v>
      </c>
      <c r="F23" s="16" t="s">
        <v>25</v>
      </c>
      <c r="G23" s="39" t="s">
        <v>26</v>
      </c>
      <c r="H23" s="44"/>
    </row>
    <row r="24" spans="1:8" ht="30" customHeight="1" x14ac:dyDescent="0.4">
      <c r="A24" s="4"/>
      <c r="B24" s="10" t="str">
        <f>[1]見積依頼書!B23</f>
        <v>ストレスチェック及び個人結果作成</v>
      </c>
      <c r="C24" s="17" t="s">
        <v>0</v>
      </c>
      <c r="D24" s="22">
        <f>[1]見積依頼書!D23</f>
        <v>818</v>
      </c>
      <c r="E24" s="26"/>
      <c r="F24" s="34"/>
      <c r="G24" s="40"/>
      <c r="H24" s="45"/>
    </row>
    <row r="25" spans="1:8" ht="30" customHeight="1" x14ac:dyDescent="0.4">
      <c r="A25" s="4"/>
      <c r="B25" s="10" t="str">
        <f>[1]見積依頼書!B24</f>
        <v>集団分析及び結果作成</v>
      </c>
      <c r="C25" s="17" t="s">
        <v>16</v>
      </c>
      <c r="D25" s="22">
        <f>[1]見積依頼書!D24</f>
        <v>31</v>
      </c>
      <c r="E25" s="26"/>
      <c r="F25" s="34"/>
      <c r="G25" s="40"/>
      <c r="H25" s="45"/>
    </row>
    <row r="26" spans="1:8" ht="30" customHeight="1" x14ac:dyDescent="0.4">
      <c r="A26" s="4"/>
      <c r="B26" s="10"/>
      <c r="C26" s="17"/>
      <c r="D26" s="22"/>
      <c r="E26" s="26"/>
      <c r="F26" s="34"/>
      <c r="G26" s="40"/>
      <c r="H26" s="45"/>
    </row>
    <row r="27" spans="1:8" ht="30" customHeight="1" x14ac:dyDescent="0.4">
      <c r="A27" s="4"/>
      <c r="B27" s="10"/>
      <c r="C27" s="17"/>
      <c r="D27" s="18"/>
      <c r="E27" s="27"/>
      <c r="F27" s="27"/>
      <c r="G27" s="40"/>
      <c r="H27" s="45"/>
    </row>
    <row r="28" spans="1:8" ht="30" customHeight="1" thickBot="1" x14ac:dyDescent="0.45">
      <c r="A28" s="4"/>
      <c r="B28" s="11"/>
      <c r="C28" s="18"/>
      <c r="D28" s="18"/>
      <c r="E28" s="27"/>
      <c r="F28" s="27"/>
      <c r="G28" s="41"/>
      <c r="H28" s="46"/>
    </row>
    <row r="29" spans="1:8" ht="30" customHeight="1" thickTop="1" x14ac:dyDescent="0.4">
      <c r="A29" s="4"/>
      <c r="B29" s="12"/>
      <c r="C29" s="19"/>
      <c r="D29" s="19"/>
      <c r="E29" s="28" t="s">
        <v>21</v>
      </c>
      <c r="F29" s="28"/>
      <c r="G29" s="42">
        <f>SUM(G24:G28)</f>
        <v>0</v>
      </c>
      <c r="H29" s="47"/>
    </row>
    <row r="30" spans="1:8" ht="30" customHeight="1" x14ac:dyDescent="0.4">
      <c r="A30" s="4"/>
      <c r="B30" s="13"/>
      <c r="C30" s="18"/>
      <c r="D30" s="18"/>
      <c r="E30" s="17" t="s">
        <v>22</v>
      </c>
      <c r="F30" s="17"/>
      <c r="G30" s="40">
        <f>INT(G29*1.05)</f>
        <v>0</v>
      </c>
      <c r="H30" s="45"/>
    </row>
    <row r="31" spans="1:8" ht="30" customHeight="1" thickBot="1" x14ac:dyDescent="0.45">
      <c r="A31" s="4"/>
      <c r="B31" s="14"/>
      <c r="C31" s="20"/>
      <c r="D31" s="20"/>
      <c r="E31" s="29" t="s">
        <v>23</v>
      </c>
      <c r="F31" s="29"/>
      <c r="G31" s="43">
        <f>G30+G29</f>
        <v>0</v>
      </c>
      <c r="H31" s="48"/>
    </row>
    <row r="32" spans="1:8" ht="13.5" customHeight="1" x14ac:dyDescent="0.4">
      <c r="A32" s="5"/>
      <c r="B32" s="5"/>
      <c r="C32" s="5"/>
      <c r="D32" s="5"/>
      <c r="E32" s="5"/>
      <c r="F32" s="5"/>
      <c r="G32" s="5"/>
      <c r="H32" s="5"/>
    </row>
    <row r="33" spans="1:8" ht="20.100000000000001" customHeight="1" x14ac:dyDescent="0.4">
      <c r="A33" s="5"/>
      <c r="B33" s="5" t="s">
        <v>7</v>
      </c>
      <c r="C33" s="5"/>
      <c r="D33" s="5"/>
      <c r="E33" s="5"/>
      <c r="F33" s="5"/>
      <c r="G33" s="5"/>
      <c r="H33" s="5"/>
    </row>
  </sheetData>
  <mergeCells count="5">
    <mergeCell ref="F9:H9"/>
    <mergeCell ref="F7:H7"/>
    <mergeCell ref="B2:H2"/>
    <mergeCell ref="D19:G21"/>
    <mergeCell ref="D13:E13"/>
  </mergeCells>
  <phoneticPr fontId="3"/>
  <conditionalFormatting sqref="D22 L22 T22 AB22 AJ22 AR22 AZ22 BH22 BP22 BX22 CF22 CN22 CV22 DD22 DL22 DT22 EB22 EJ22 ER22 EZ22 FH22 FP22 FX22 GF22 GN22 GV22 HD22 HL22 HT22 IB22 IJ22 IR22 IZ22 JH22 JP22 JX22 KF22 KN22 KV22 LD22 LL22 LT22 MB22 MJ22 MR22 MZ22 NH22 NP22 NX22 OF22 ON22 OV22 PD22 PL22 PT22 QB22 QJ22 QR22 QZ22 RH22 RP22 RX22 SF22 SN22 SV22 TD22 TL22 TT22 UB22 UJ22 UR22 UZ22 VH22 VP22 VX22 WF22 WN22 WV22 XD22 XL22 XT22 YB22 YJ22 YR22 YZ22 ZH22 ZP22 ZX22 AAF22 AAN22 AAV22 ABD22 ABL22 ABT22 ACB22 ACJ22 ACR22 ACZ22 ADH22 ADP22 ADX22 AEF22 AEN22 AEV22 AFD22 AFL22 AFT22 AGB22 AGJ22 AGR22 AGZ22 AHH22 AHP22 AHX22 AIF22 AIN22 AIV22 AJD22 AJL22 AJT22 AKB22 AKJ22 AKR22 AKZ22 ALH22 ALP22 ALX22 AMF22 AMN22 AMV22 AND22 ANL22 ANT22 AOB22 AOJ22 AOR22 AOZ22 APH22 APP22 APX22 AQF22 AQN22 AQV22 ARD22 ARL22 ART22 ASB22 ASJ22 ASR22 ASZ22 ATH22 ATP22 ATX22 AUF22 AUN22 AUV22 AVD22 AVL22 AVT22 AWB22 AWJ22 AWR22 AWZ22 AXH22 AXP22 AXX22 AYF22 AYN22 AYV22 AZD22 AZL22 AZT22 BAB22 BAJ22 BAR22 BAZ22 BBH22 BBP22 BBX22 BCF22 BCN22 BCV22 BDD22 BDL22 BDT22 BEB22 BEJ22 BER22 BEZ22 BFH22 BFP22 BFX22 BGF22 BGN22 BGV22 BHD22 BHL22 BHT22 BIB22 BIJ22 BIR22 BIZ22 BJH22 BJP22 BJX22 BKF22 BKN22 BKV22 BLD22 BLL22 BLT22 BMB22 BMJ22 BMR22 BMZ22 BNH22 BNP22 BNX22 BOF22 BON22 BOV22 BPD22 BPL22 BPT22 BQB22 BQJ22 BQR22 BQZ22 BRH22 BRP22 BRX22 BSF22 BSN22 BSV22 BTD22 BTL22 BTT22 BUB22 BUJ22 BUR22 BUZ22 BVH22 BVP22 BVX22 BWF22 BWN22 BWV22 BXD22 BXL22 BXT22 BYB22 BYJ22 BYR22 BYZ22 BZH22 BZP22 BZX22 CAF22 CAN22 CAV22 CBD22 CBL22 CBT22 CCB22 CCJ22 CCR22 CCZ22 CDH22 CDP22 CDX22 CEF22 CEN22 CEV22 CFD22 CFL22 CFT22 CGB22 CGJ22 CGR22 CGZ22 CHH22 CHP22 CHX22 CIF22 CIN22 CIV22 CJD22 CJL22 CJT22 CKB22 CKJ22 CKR22 CKZ22 CLH22 CLP22 CLX22 CMF22 CMN22 CMV22 CND22 CNL22 CNT22 COB22 COJ22 COR22 COZ22 CPH22 CPP22 CPX22 CQF22 CQN22 CQV22 CRD22 CRL22 CRT22 CSB22 CSJ22 CSR22 CSZ22 CTH22 CTP22 CTX22 CUF22 CUN22 CUV22 CVD22 CVL22 CVT22 CWB22 CWJ22 CWR22 CWZ22 CXH22 CXP22 CXX22 CYF22 CYN22 CYV22 CZD22 CZL22 CZT22 DAB22 DAJ22 DAR22 DAZ22 DBH22 DBP22 DBX22 DCF22 DCN22 DCV22 DDD22 DDL22 DDT22 DEB22 DEJ22 DER22 DEZ22 DFH22 DFP22 DFX22 DGF22 DGN22 DGV22 DHD22 DHL22 DHT22 DIB22 DIJ22 DIR22 DIZ22 DJH22 DJP22 DJX22 DKF22 DKN22 DKV22 DLD22 DLL22 DLT22 DMB22 DMJ22 DMR22 DMZ22 DNH22 DNP22 DNX22 DOF22 DON22 DOV22 DPD22 DPL22 DPT22 DQB22 DQJ22 DQR22 DQZ22 DRH22 DRP22 DRX22 DSF22 DSN22 DSV22 DTD22 DTL22 DTT22 DUB22 DUJ22 DUR22 DUZ22 DVH22 DVP22 DVX22 DWF22 DWN22 DWV22 DXD22 DXL22 DXT22 DYB22 DYJ22 DYR22 DYZ22 DZH22 DZP22 DZX22 EAF22 EAN22 EAV22 EBD22 EBL22 EBT22 ECB22 ECJ22 ECR22 ECZ22 EDH22 EDP22 EDX22 EEF22 EEN22 EEV22 EFD22 EFL22 EFT22 EGB22 EGJ22 EGR22 EGZ22 EHH22 EHP22 EHX22 EIF22 EIN22 EIV22 EJD22 EJL22 EJT22 EKB22 EKJ22 EKR22 EKZ22 ELH22 ELP22 ELX22 EMF22 EMN22 EMV22 END22 ENL22 ENT22 EOB22 EOJ22 EOR22 EOZ22 EPH22 EPP22 EPX22 EQF22 EQN22 EQV22 ERD22 ERL22 ERT22 ESB22 ESJ22 ESR22 ESZ22 ETH22 ETP22 ETX22 EUF22 EUN22 EUV22 EVD22 EVL22 EVT22 EWB22 EWJ22 EWR22 EWZ22 EXH22 EXP22 EXX22 EYF22 EYN22 EYV22 EZD22 EZL22 EZT22 FAB22 FAJ22 FAR22 FAZ22 FBH22 FBP22 FBX22 FCF22 FCN22 FCV22 FDD22 FDL22 FDT22 FEB22 FEJ22 FER22 FEZ22 FFH22 FFP22 FFX22 FGF22 FGN22 FGV22 FHD22 FHL22 FHT22 FIB22 FIJ22 FIR22 FIZ22 FJH22 FJP22 FJX22 FKF22 FKN22 FKV22 FLD22 FLL22 FLT22 FMB22 FMJ22 FMR22 FMZ22 FNH22 FNP22 FNX22 FOF22 FON22 FOV22 FPD22 FPL22 FPT22 FQB22 FQJ22 FQR22 FQZ22 FRH22 FRP22 FRX22 FSF22 FSN22 FSV22 FTD22 FTL22 FTT22 FUB22 FUJ22 FUR22 FUZ22 FVH22 FVP22 FVX22 FWF22 FWN22 FWV22 FXD22 FXL22 FXT22 FYB22 FYJ22 FYR22 FYZ22 FZH22 FZP22 FZX22 GAF22 GAN22 GAV22 GBD22 GBL22 GBT22 GCB22 GCJ22 GCR22 GCZ22 GDH22 GDP22 GDX22 GEF22 GEN22 GEV22 GFD22 GFL22 GFT22 GGB22 GGJ22 GGR22 GGZ22 GHH22 GHP22 GHX22 GIF22 GIN22 GIV22 GJD22 GJL22 GJT22 GKB22 GKJ22 GKR22 GKZ22 GLH22 GLP22 GLX22 GMF22 GMN22 GMV22 GND22 GNL22 GNT22 GOB22 GOJ22 GOR22 GOZ22 GPH22 GPP22 GPX22 GQF22 GQN22 GQV22 GRD22 GRL22 GRT22 GSB22 GSJ22 GSR22 GSZ22 GTH22 GTP22 GTX22 GUF22 GUN22 GUV22 GVD22 GVL22 GVT22 GWB22 GWJ22 GWR22 GWZ22 GXH22 GXP22 GXX22 GYF22 GYN22 GYV22 GZD22 GZL22 GZT22 HAB22 HAJ22 HAR22 HAZ22 HBH22 HBP22 HBX22 HCF22 HCN22 HCV22 HDD22 HDL22 HDT22 HEB22 HEJ22 HER22 HEZ22 HFH22 HFP22 HFX22 HGF22 HGN22 HGV22 HHD22 HHL22 HHT22 HIB22 HIJ22 HIR22 HIZ22 HJH22 HJP22 HJX22 HKF22 HKN22 HKV22 HLD22 HLL22 HLT22 HMB22 HMJ22 HMR22 HMZ22 HNH22 HNP22 HNX22 HOF22 HON22 HOV22 HPD22 HPL22 HPT22 HQB22 HQJ22 HQR22 HQZ22 HRH22 HRP22 HRX22 HSF22 HSN22 HSV22 HTD22 HTL22 HTT22 HUB22 HUJ22 HUR22 HUZ22 HVH22 HVP22 HVX22 HWF22 HWN22 HWV22 HXD22 HXL22 HXT22 HYB22 HYJ22 HYR22 HYZ22 HZH22 HZP22 HZX22 IAF22 IAN22 IAV22 IBD22 IBL22 IBT22 ICB22 ICJ22 ICR22 ICZ22 IDH22 IDP22 IDX22 IEF22 IEN22 IEV22 IFD22 IFL22 IFT22 IGB22 IGJ22 IGR22 IGZ22 IHH22 IHP22 IHX22 IIF22 IIN22 IIV22 IJD22 IJL22 IJT22 IKB22 IKJ22 IKR22 IKZ22 ILH22 ILP22 ILX22 IMF22 IMN22 IMV22 IND22 INL22 INT22 IOB22 IOJ22 IOR22 IOZ22 IPH22 IPP22 IPX22 IQF22 IQN22 IQV22 IRD22 IRL22 IRT22 ISB22 ISJ22 ISR22 ISZ22 ITH22 ITP22 ITX22 IUF22 IUN22 IUV22 IVD22 IVL22 IVT22 IWB22 IWJ22 IWR22 IWZ22 IXH22 IXP22 IXX22 IYF22 IYN22 IYV22 IZD22 IZL22 IZT22 JAB22 JAJ22 JAR22 JAZ22 JBH22 JBP22 JBX22 JCF22 JCN22 JCV22 JDD22 JDL22 JDT22 JEB22 JEJ22 JER22 JEZ22 JFH22 JFP22 JFX22 JGF22 JGN22 JGV22 JHD22 JHL22 JHT22 JIB22 JIJ22 JIR22 JIZ22 JJH22 JJP22 JJX22 JKF22 JKN22 JKV22 JLD22 JLL22 JLT22 JMB22 JMJ22 JMR22 JMZ22 JNH22 JNP22 JNX22 JOF22 JON22 JOV22 JPD22 JPL22 JPT22 JQB22 JQJ22 JQR22 JQZ22 JRH22 JRP22 JRX22 JSF22 JSN22 JSV22 JTD22 JTL22 JTT22 JUB22 JUJ22 JUR22 JUZ22 JVH22 JVP22 JVX22 JWF22 JWN22 JWV22 JXD22 JXL22 JXT22 JYB22 JYJ22 JYR22 JYZ22 JZH22 JZP22 JZX22 KAF22 KAN22 KAV22 KBD22 KBL22 KBT22 KCB22 KCJ22 KCR22 KCZ22 KDH22 KDP22 KDX22 KEF22 KEN22 KEV22 KFD22 KFL22 KFT22 KGB22 KGJ22 KGR22 KGZ22 KHH22 KHP22 KHX22 KIF22 KIN22 KIV22 KJD22 KJL22 KJT22 KKB22 KKJ22 KKR22 KKZ22 KLH22 KLP22 KLX22 KMF22 KMN22 KMV22 KND22 KNL22 KNT22 KOB22 KOJ22 KOR22 KOZ22 KPH22 KPP22 KPX22 KQF22 KQN22 KQV22 KRD22 KRL22 KRT22 KSB22 KSJ22 KSR22 KSZ22 KTH22 KTP22 KTX22 KUF22 KUN22 KUV22 KVD22 KVL22 KVT22 KWB22 KWJ22 KWR22 KWZ22 KXH22 KXP22 KXX22 KYF22 KYN22 KYV22 KZD22 KZL22 KZT22 LAB22 LAJ22 LAR22 LAZ22 LBH22 LBP22 LBX22 LCF22 LCN22 LCV22 LDD22 LDL22 LDT22 LEB22 LEJ22 LER22 LEZ22 LFH22 LFP22 LFX22 LGF22 LGN22 LGV22 LHD22 LHL22 LHT22 LIB22 LIJ22 LIR22 LIZ22 LJH22 LJP22 LJX22 LKF22 LKN22 LKV22 LLD22 LLL22 LLT22 LMB22 LMJ22 LMR22 LMZ22 LNH22 LNP22 LNX22 LOF22 LON22 LOV22 LPD22 LPL22 LPT22 LQB22 LQJ22 LQR22 LQZ22 LRH22 LRP22 LRX22 LSF22 LSN22 LSV22 LTD22 LTL22 LTT22 LUB22 LUJ22 LUR22 LUZ22 LVH22 LVP22 LVX22 LWF22 LWN22 LWV22 LXD22 LXL22 LXT22 LYB22 LYJ22 LYR22 LYZ22 LZH22 LZP22 LZX22 MAF22 MAN22 MAV22 MBD22 MBL22 MBT22 MCB22 MCJ22 MCR22 MCZ22 MDH22 MDP22 MDX22 MEF22 MEN22 MEV22 MFD22 MFL22 MFT22 MGB22 MGJ22 MGR22 MGZ22 MHH22 MHP22 MHX22 MIF22 MIN22 MIV22 MJD22 MJL22 MJT22 MKB22 MKJ22 MKR22 MKZ22 MLH22 MLP22 MLX22 MMF22 MMN22 MMV22 MND22 MNL22 MNT22 MOB22 MOJ22 MOR22 MOZ22 MPH22 MPP22 MPX22 MQF22 MQN22 MQV22 MRD22 MRL22 MRT22 MSB22 MSJ22 MSR22 MSZ22 MTH22 MTP22 MTX22 MUF22 MUN22 MUV22 MVD22 MVL22 MVT22 MWB22 MWJ22 MWR22 MWZ22 MXH22 MXP22 MXX22 MYF22 MYN22 MYV22 MZD22 MZL22 MZT22 NAB22 NAJ22 NAR22 NAZ22 NBH22 NBP22 NBX22 NCF22 NCN22 NCV22 NDD22 NDL22 NDT22 NEB22 NEJ22 NER22 NEZ22 NFH22 NFP22 NFX22 NGF22 NGN22 NGV22 NHD22 NHL22 NHT22 NIB22 NIJ22 NIR22 NIZ22 NJH22 NJP22 NJX22 NKF22 NKN22 NKV22 NLD22 NLL22 NLT22 NMB22 NMJ22 NMR22 NMZ22 NNH22 NNP22 NNX22 NOF22 NON22 NOV22 NPD22 NPL22 NPT22 NQB22 NQJ22 NQR22 NQZ22 NRH22 NRP22 NRX22 NSF22 NSN22 NSV22 NTD22 NTL22 NTT22 NUB22 NUJ22 NUR22 NUZ22 NVH22 NVP22 NVX22 NWF22 NWN22 NWV22 NXD22 NXL22 NXT22 NYB22 NYJ22 NYR22 NYZ22 NZH22 NZP22 NZX22 OAF22 OAN22 OAV22 OBD22 OBL22 OBT22 OCB22 OCJ22 OCR22 OCZ22 ODH22 ODP22 ODX22 OEF22 OEN22 OEV22 OFD22 OFL22 OFT22 OGB22 OGJ22 OGR22 OGZ22 OHH22 OHP22 OHX22 OIF22 OIN22 OIV22 OJD22 OJL22 OJT22 OKB22 OKJ22 OKR22 OKZ22 OLH22 OLP22 OLX22 OMF22 OMN22 OMV22 OND22 ONL22 ONT22 OOB22 OOJ22 OOR22 OOZ22 OPH22 OPP22 OPX22 OQF22 OQN22 OQV22 ORD22 ORL22 ORT22 OSB22 OSJ22 OSR22 OSZ22 OTH22 OTP22 OTX22 OUF22 OUN22 OUV22 OVD22 OVL22 OVT22 OWB22 OWJ22 OWR22 OWZ22 OXH22 OXP22 OXX22 OYF22 OYN22 OYV22 OZD22 OZL22 OZT22 PAB22 PAJ22 PAR22 PAZ22 PBH22 PBP22 PBX22 PCF22 PCN22 PCV22 PDD22 PDL22 PDT22 PEB22 PEJ22 PER22 PEZ22 PFH22 PFP22 PFX22 PGF22 PGN22 PGV22 PHD22 PHL22 PHT22 PIB22 PIJ22 PIR22 PIZ22 PJH22 PJP22 PJX22 PKF22 PKN22 PKV22 PLD22 PLL22 PLT22 PMB22 PMJ22 PMR22 PMZ22 PNH22 PNP22 PNX22 POF22 PON22 POV22 PPD22 PPL22 PPT22 PQB22 PQJ22 PQR22 PQZ22 PRH22 PRP22 PRX22 PSF22 PSN22 PSV22 PTD22 PTL22 PTT22 PUB22 PUJ22 PUR22 PUZ22 PVH22 PVP22 PVX22 PWF22 PWN22 PWV22 PXD22 PXL22 PXT22 PYB22 PYJ22 PYR22 PYZ22 PZH22 PZP22 PZX22 QAF22 QAN22 QAV22 QBD22 QBL22 QBT22 QCB22 QCJ22 QCR22 QCZ22 QDH22 QDP22 QDX22 QEF22 QEN22 QEV22 QFD22 QFL22 QFT22 QGB22 QGJ22 QGR22 QGZ22 QHH22 QHP22 QHX22 QIF22 QIN22 QIV22 QJD22 QJL22 QJT22 QKB22 QKJ22 QKR22 QKZ22 QLH22 QLP22 QLX22 QMF22 QMN22 QMV22 QND22 QNL22 QNT22 QOB22 QOJ22 QOR22 QOZ22 QPH22 QPP22 QPX22 QQF22 QQN22 QQV22 QRD22 QRL22 QRT22 QSB22 QSJ22 QSR22 QSZ22 QTH22 QTP22 QTX22 QUF22 QUN22 QUV22 QVD22 QVL22 QVT22 QWB22 QWJ22 QWR22 QWZ22 QXH22 QXP22 QXX22 QYF22 QYN22 QYV22 QZD22 QZL22 QZT22 RAB22 RAJ22 RAR22 RAZ22 RBH22 RBP22 RBX22 RCF22 RCN22 RCV22 RDD22 RDL22 RDT22 REB22 REJ22 RER22 REZ22 RFH22 RFP22 RFX22 RGF22 RGN22 RGV22 RHD22 RHL22 RHT22 RIB22 RIJ22 RIR22 RIZ22 RJH22 RJP22 RJX22 RKF22 RKN22 RKV22 RLD22 RLL22 RLT22 RMB22 RMJ22 RMR22 RMZ22 RNH22 RNP22 RNX22 ROF22 RON22 ROV22 RPD22 RPL22 RPT22 RQB22 RQJ22 RQR22 RQZ22 RRH22 RRP22 RRX22 RSF22 RSN22 RSV22 RTD22 RTL22 RTT22 RUB22 RUJ22 RUR22 RUZ22 RVH22 RVP22 RVX22 RWF22 RWN22 RWV22 RXD22 RXL22 RXT22 RYB22 RYJ22 RYR22 RYZ22 RZH22 RZP22 RZX22 SAF22 SAN22 SAV22 SBD22 SBL22 SBT22 SCB22 SCJ22 SCR22 SCZ22 SDH22 SDP22 SDX22 SEF22 SEN22 SEV22 SFD22 SFL22 SFT22 SGB22 SGJ22 SGR22 SGZ22 SHH22 SHP22 SHX22 SIF22 SIN22 SIV22 SJD22 SJL22 SJT22 SKB22 SKJ22 SKR22 SKZ22 SLH22 SLP22 SLX22 SMF22 SMN22 SMV22 SND22 SNL22 SNT22 SOB22 SOJ22 SOR22 SOZ22 SPH22 SPP22 SPX22 SQF22 SQN22 SQV22 SRD22 SRL22 SRT22 SSB22 SSJ22 SSR22 SSZ22 STH22 STP22 STX22 SUF22 SUN22 SUV22 SVD22 SVL22 SVT22 SWB22 SWJ22 SWR22 SWZ22 SXH22 SXP22 SXX22 SYF22 SYN22 SYV22 SZD22 SZL22 SZT22 TAB22 TAJ22 TAR22 TAZ22 TBH22 TBP22 TBX22 TCF22 TCN22 TCV22 TDD22 TDL22 TDT22 TEB22 TEJ22 TER22 TEZ22 TFH22 TFP22 TFX22 TGF22 TGN22 TGV22 THD22 THL22 THT22 TIB22 TIJ22 TIR22 TIZ22 TJH22 TJP22 TJX22 TKF22 TKN22 TKV22 TLD22 TLL22 TLT22 TMB22 TMJ22 TMR22 TMZ22 TNH22 TNP22 TNX22 TOF22 TON22 TOV22 TPD22 TPL22 TPT22 TQB22 TQJ22 TQR22 TQZ22 TRH22 TRP22 TRX22 TSF22 TSN22 TSV22 TTD22 TTL22 TTT22 TUB22 TUJ22 TUR22 TUZ22 TVH22 TVP22 TVX22 TWF22 TWN22 TWV22 TXD22 TXL22 TXT22 TYB22 TYJ22 TYR22 TYZ22 TZH22 TZP22 TZX22 UAF22 UAN22 UAV22 UBD22 UBL22 UBT22 UCB22 UCJ22 UCR22 UCZ22 UDH22 UDP22 UDX22 UEF22 UEN22 UEV22 UFD22 UFL22 UFT22 UGB22 UGJ22 UGR22 UGZ22 UHH22 UHP22 UHX22 UIF22 UIN22 UIV22 UJD22 UJL22 UJT22 UKB22 UKJ22 UKR22 UKZ22 ULH22 ULP22 ULX22 UMF22 UMN22 UMV22 UND22 UNL22 UNT22 UOB22 UOJ22 UOR22 UOZ22 UPH22 UPP22 UPX22 UQF22 UQN22 UQV22 URD22 URL22 URT22 USB22 USJ22 USR22 USZ22 UTH22 UTP22 UTX22 UUF22 UUN22 UUV22 UVD22 UVL22 UVT22 UWB22 UWJ22 UWR22 UWZ22 UXH22 UXP22 UXX22 UYF22 UYN22 UYV22 UZD22 UZL22 UZT22 VAB22 VAJ22 VAR22 VAZ22 VBH22 VBP22 VBX22 VCF22 VCN22 VCV22 VDD22 VDL22 VDT22 VEB22 VEJ22 VER22 VEZ22 VFH22 VFP22 VFX22 VGF22 VGN22 VGV22 VHD22 VHL22 VHT22 VIB22 VIJ22 VIR22 VIZ22 VJH22 VJP22 VJX22 VKF22 VKN22 VKV22 VLD22 VLL22 VLT22 VMB22 VMJ22 VMR22 VMZ22 VNH22 VNP22 VNX22 VOF22 VON22 VOV22 VPD22 VPL22 VPT22 VQB22 VQJ22 VQR22 VQZ22 VRH22 VRP22 VRX22 VSF22 VSN22 VSV22 VTD22 VTL22 VTT22 VUB22 VUJ22 VUR22 VUZ22 VVH22 VVP22 VVX22 VWF22 VWN22 VWV22 VXD22 VXL22 VXT22 VYB22 VYJ22 VYR22 VYZ22 VZH22 VZP22 VZX22 WAF22 WAN22 WAV22 WBD22 WBL22 WBT22 WCB22 WCJ22 WCR22 WCZ22 WDH22 WDP22 WDX22 WEF22 WEN22 WEV22 WFD22 WFL22 WFT22 WGB22 WGJ22 WGR22 WGZ22 WHH22 WHP22 WHX22 WIF22 WIN22 WIV22 WJD22 WJL22 WJT22 WKB22 WKJ22 WKR22 WKZ22 WLH22 WLP22 WLX22 WMF22 WMN22 WMV22 WND22 WNL22 WNT22 WOB22 WOJ22 WOR22 WOZ22 WPH22 WPP22 WPX22 WQF22 WQN22 WQV22 WRD22 WRL22 WRT22 WSB22 WSJ22 WSR22 WSZ22 WTH22 WTP22 WTX22 WUF22 WUN22 WUV22 WVD22 WVL22 WVT22 WWB22 WWJ22 WWR22 WWZ22 WXH22 WXP22 WXX22 WYF22 WYN22 WYV22 WZD22 WZL22 WZT22 XAB22 XAJ22 XAR22 XAZ22 XBH22 XBP22 XBX22 XCF22 XCN22 XCV22 XDD22 XDL22 XDT22 XEB22 XEJ22 XER22 XEZ22">
    <cfRule type="containsErrors" priority="11" stopIfTrue="1">
      <formula>ISERROR(D22)</formula>
    </cfRule>
    <cfRule type="containsErrors" dxfId="4" priority="12" stopIfTrue="1">
      <formula>ISERROR(D22)</formula>
    </cfRule>
  </conditionalFormatting>
  <conditionalFormatting sqref="D13">
    <cfRule type="containsErrors" priority="5" stopIfTrue="1">
      <formula>ISERROR(D13)</formula>
    </cfRule>
    <cfRule type="containsErrors" dxfId="3" priority="6" stopIfTrue="1">
      <formula>ISERROR(D13)</formula>
    </cfRule>
  </conditionalFormatting>
  <conditionalFormatting sqref="D13">
    <cfRule type="cellIs" dxfId="2" priority="4" stopIfTrue="1" operator="between">
      <formula>43586</formula>
      <formula>43830</formula>
    </cfRule>
  </conditionalFormatting>
  <conditionalFormatting sqref="D18">
    <cfRule type="containsErrors" priority="2" stopIfTrue="1">
      <formula>ISERROR(D18)</formula>
    </cfRule>
    <cfRule type="containsErrors" dxfId="1" priority="3" stopIfTrue="1">
      <formula>ISERROR(D18)</formula>
    </cfRule>
  </conditionalFormatting>
  <conditionalFormatting sqref="D18">
    <cfRule type="cellIs" dxfId="0" priority="1" stopIfTrue="1" operator="between">
      <formula>43586</formula>
      <formula>43830</formula>
    </cfRule>
  </conditionalFormatting>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us1080</dc:creator>
  <cp:lastModifiedBy>us1080</cp:lastModifiedBy>
  <dcterms:created xsi:type="dcterms:W3CDTF">2019-07-26T05:04:37Z</dcterms:created>
  <dcterms:modified xsi:type="dcterms:W3CDTF">2019-07-26T05:20:25Z</dcterms:modified>
</cp:coreProperties>
</file>