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\share\01_総務管理グループ\11　災害対策\R8\備蓄関係\01 起案\ホームページ掲載用\"/>
    </mc:Choice>
  </mc:AlternateContent>
  <xr:revisionPtr revIDLastSave="0" documentId="8_{A9A603A9-F94C-4EFA-8559-9B4F98FE3734}" xr6:coauthVersionLast="47" xr6:coauthVersionMax="47" xr10:uidLastSave="{00000000-0000-0000-0000-000000000000}"/>
  <bookViews>
    <workbookView xWindow="-120" yWindow="-120" windowWidth="20730" windowHeight="11040" xr2:uid="{5D0CB018-BBBE-4A76-8D7D-4A6BDB5EFAF5}"/>
  </bookViews>
  <sheets>
    <sheet name="見積書(No.1)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B19" i="1"/>
  <c r="D19" i="1"/>
  <c r="E19" i="1"/>
  <c r="G23" i="1"/>
  <c r="G24" i="1"/>
  <c r="G25" i="1" s="1"/>
</calcChain>
</file>

<file path=xl/sharedStrings.xml><?xml version="1.0" encoding="utf-8"?>
<sst xmlns="http://schemas.openxmlformats.org/spreadsheetml/2006/main" count="28" uniqueCount="22">
  <si>
    <t>合　　計</t>
    <rPh sb="0" eb="1">
      <t>ゴウ</t>
    </rPh>
    <rPh sb="3" eb="4">
      <t>ケイ</t>
    </rPh>
    <phoneticPr fontId="1"/>
  </si>
  <si>
    <t>消費税</t>
    <rPh sb="0" eb="3">
      <t>ショウヒゼイ</t>
    </rPh>
    <phoneticPr fontId="1"/>
  </si>
  <si>
    <t>小　　計</t>
    <rPh sb="0" eb="1">
      <t>ショウ</t>
    </rPh>
    <rPh sb="3" eb="4">
      <t>ケイ</t>
    </rPh>
    <phoneticPr fontId="1"/>
  </si>
  <si>
    <t>備考</t>
    <rPh sb="0" eb="2">
      <t>ビコウ</t>
    </rPh>
    <phoneticPr fontId="1"/>
  </si>
  <si>
    <t>見積額</t>
    <rPh sb="0" eb="2">
      <t>ミツ</t>
    </rPh>
    <rPh sb="2" eb="3">
      <t>ガク</t>
    </rPh>
    <phoneticPr fontId="1"/>
  </si>
  <si>
    <t>納入予定品等</t>
    <rPh sb="0" eb="2">
      <t>ノウニュウ</t>
    </rPh>
    <rPh sb="2" eb="4">
      <t>ヨテイ</t>
    </rPh>
    <rPh sb="4" eb="5">
      <t>ヒン</t>
    </rPh>
    <rPh sb="5" eb="6">
      <t>ナド</t>
    </rPh>
    <phoneticPr fontId="1"/>
  </si>
  <si>
    <t>数量</t>
    <rPh sb="0" eb="2">
      <t>スウリョウ</t>
    </rPh>
    <phoneticPr fontId="1"/>
  </si>
  <si>
    <t>規格・型式</t>
    <rPh sb="0" eb="2">
      <t>キカク</t>
    </rPh>
    <rPh sb="3" eb="5">
      <t>カタシキ</t>
    </rPh>
    <phoneticPr fontId="1"/>
  </si>
  <si>
    <t>品名</t>
    <rPh sb="0" eb="2">
      <t>ヒンメイ</t>
    </rPh>
    <phoneticPr fontId="1"/>
  </si>
  <si>
    <t>：</t>
  </si>
  <si>
    <t>納品（施行場所）</t>
    <rPh sb="0" eb="2">
      <t>ノウヒン</t>
    </rPh>
    <rPh sb="3" eb="5">
      <t>セコウ</t>
    </rPh>
    <rPh sb="5" eb="7">
      <t>バショ</t>
    </rPh>
    <phoneticPr fontId="1"/>
  </si>
  <si>
    <t>見積期限</t>
    <rPh sb="0" eb="2">
      <t>ミツ</t>
    </rPh>
    <rPh sb="2" eb="4">
      <t>キゲン</t>
    </rPh>
    <phoneticPr fontId="1"/>
  </si>
  <si>
    <t>案件名</t>
    <rPh sb="0" eb="2">
      <t>アンケン</t>
    </rPh>
    <rPh sb="2" eb="3">
      <t>ナ</t>
    </rPh>
    <phoneticPr fontId="1"/>
  </si>
  <si>
    <t>区分</t>
    <rPh sb="0" eb="2">
      <t>クブン</t>
    </rPh>
    <phoneticPr fontId="1"/>
  </si>
  <si>
    <t>種別</t>
    <rPh sb="0" eb="2">
      <t>シュベツ</t>
    </rPh>
    <phoneticPr fontId="1"/>
  </si>
  <si>
    <t>案件番号</t>
    <rPh sb="0" eb="2">
      <t>アンケン</t>
    </rPh>
    <rPh sb="2" eb="4">
      <t>バンゴウ</t>
    </rPh>
    <phoneticPr fontId="1"/>
  </si>
  <si>
    <t>案件公開日</t>
    <rPh sb="0" eb="1">
      <t>アン</t>
    </rPh>
    <rPh sb="1" eb="2">
      <t>ケン</t>
    </rPh>
    <rPh sb="2" eb="3">
      <t>コウ</t>
    </rPh>
    <rPh sb="3" eb="4">
      <t>カイ</t>
    </rPh>
    <rPh sb="4" eb="5">
      <t>ヒ</t>
    </rPh>
    <phoneticPr fontId="1"/>
  </si>
  <si>
    <t>オープンカウンターで公開された下記案件について、見積もりいたします。</t>
    <rPh sb="10" eb="12">
      <t>コウカイ</t>
    </rPh>
    <rPh sb="15" eb="17">
      <t>カキ</t>
    </rPh>
    <rPh sb="17" eb="19">
      <t>アンケン</t>
    </rPh>
    <rPh sb="24" eb="26">
      <t>ミツ</t>
    </rPh>
    <phoneticPr fontId="1"/>
  </si>
  <si>
    <t>会社名：　　　　　　　　　　　　　　　　　　　　          　　　印</t>
  </si>
  <si>
    <t>住　 所：</t>
    <rPh sb="0" eb="1">
      <t>ジュウ</t>
    </rPh>
    <rPh sb="3" eb="4">
      <t>ショ</t>
    </rPh>
    <phoneticPr fontId="1"/>
  </si>
  <si>
    <t>宮城県立病院機構本部オープンカウンター見積書</t>
    <rPh sb="0" eb="2">
      <t>ミヤギ</t>
    </rPh>
    <rPh sb="2" eb="6">
      <t>ケンリツビョウイン</t>
    </rPh>
    <rPh sb="6" eb="8">
      <t>キコウ</t>
    </rPh>
    <rPh sb="8" eb="10">
      <t>ホンブ</t>
    </rPh>
    <rPh sb="19" eb="21">
      <t>ミツ</t>
    </rPh>
    <rPh sb="21" eb="22">
      <t>ショ</t>
    </rPh>
    <phoneticPr fontId="1"/>
  </si>
  <si>
    <t>＜業者用＞</t>
    <rPh sb="1" eb="3">
      <t>ギョウシャ</t>
    </rPh>
    <rPh sb="3" eb="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</si>
</sst>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"/>
    <numFmt numFmtId="177" formatCode="[$-411]ggge&quot;年&quot;m&quot;月&quot;d&quot;日&quot;;@"/>
    <numFmt numFmtId="178" formatCode="&quot;No.&quot;##"/>
    <numFmt numFmtId="179" formatCode="&quot;No.&quot;#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i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76" fontId="0" fillId="0" borderId="2" xfId="0" applyNumberFormat="1" applyBorder="1" applyAlignment="1">
      <alignment horizontal="right"/>
    </xf>
    <xf numFmtId="176" fontId="0" fillId="0" borderId="2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4" xfId="0" applyNumberFormat="1" applyBorder="1" applyAlignment="1">
      <alignment horizontal="center"/>
    </xf>
    <xf numFmtId="176" fontId="0" fillId="0" borderId="5" xfId="0" applyNumberFormat="1" applyBorder="1" applyAlignment="1">
      <alignment horizontal="center"/>
    </xf>
    <xf numFmtId="0" fontId="0" fillId="0" borderId="6" xfId="0" applyBorder="1"/>
    <xf numFmtId="176" fontId="0" fillId="0" borderId="7" xfId="0" applyNumberFormat="1" applyBorder="1" applyAlignment="1">
      <alignment horizontal="right"/>
    </xf>
    <xf numFmtId="176" fontId="0" fillId="0" borderId="7" xfId="0" applyNumberFormat="1" applyBorder="1" applyAlignment="1">
      <alignment horizontal="center"/>
    </xf>
    <xf numFmtId="176" fontId="0" fillId="0" borderId="8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0" fillId="0" borderId="9" xfId="0" applyNumberFormat="1" applyBorder="1" applyAlignment="1">
      <alignment horizontal="center"/>
    </xf>
    <xf numFmtId="0" fontId="0" fillId="0" borderId="10" xfId="0" applyBorder="1"/>
    <xf numFmtId="176" fontId="0" fillId="0" borderId="11" xfId="0" applyNumberFormat="1" applyBorder="1" applyAlignment="1">
      <alignment horizontal="right"/>
    </xf>
    <xf numFmtId="176" fontId="0" fillId="0" borderId="11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/>
    </xf>
    <xf numFmtId="0" fontId="0" fillId="0" borderId="15" xfId="0" applyBorder="1"/>
    <xf numFmtId="176" fontId="0" fillId="2" borderId="16" xfId="0" applyNumberFormat="1" applyFill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176" fontId="0" fillId="2" borderId="7" xfId="0" applyNumberFormat="1" applyFill="1" applyBorder="1" applyAlignment="1">
      <alignment horizontal="right"/>
    </xf>
    <xf numFmtId="176" fontId="0" fillId="0" borderId="19" xfId="0" applyNumberFormat="1" applyBorder="1" applyAlignment="1">
      <alignment horizontal="center"/>
    </xf>
    <xf numFmtId="176" fontId="0" fillId="0" borderId="20" xfId="0" applyNumberFormat="1" applyBorder="1" applyAlignment="1">
      <alignment horizontal="center"/>
    </xf>
    <xf numFmtId="176" fontId="0" fillId="2" borderId="7" xfId="0" applyNumberFormat="1" applyFill="1" applyBorder="1" applyAlignment="1">
      <alignment horizontal="center"/>
    </xf>
    <xf numFmtId="176" fontId="0" fillId="2" borderId="7" xfId="0" applyNumberFormat="1" applyFill="1" applyBorder="1"/>
    <xf numFmtId="176" fontId="0" fillId="0" borderId="7" xfId="0" applyNumberFormat="1" applyBorder="1"/>
    <xf numFmtId="0" fontId="0" fillId="0" borderId="6" xfId="0" applyBorder="1" applyAlignment="1">
      <alignment vertical="center" wrapText="1"/>
    </xf>
    <xf numFmtId="176" fontId="0" fillId="2" borderId="7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20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0" xfId="0" applyFont="1"/>
    <xf numFmtId="177" fontId="2" fillId="0" borderId="0" xfId="0" applyNumberFormat="1" applyFont="1" applyAlignment="1">
      <alignment horizontal="left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 vertical="distributed"/>
    </xf>
    <xf numFmtId="178" fontId="2" fillId="0" borderId="0" xfId="0" applyNumberFormat="1" applyFont="1" applyAlignment="1">
      <alignment horizontal="left"/>
    </xf>
    <xf numFmtId="17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25" xfId="0" applyFont="1" applyBorder="1" applyAlignment="1">
      <alignment horizontal="left" shrinkToFit="1"/>
    </xf>
    <xf numFmtId="0" fontId="2" fillId="0" borderId="26" xfId="0" applyFont="1" applyBorder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32207;&#21209;&#31649;&#29702;&#12464;&#12523;&#12540;&#12503;/11&#12288;&#28797;&#23475;&#23550;&#31574;/R8/&#20633;&#33988;&#38306;&#20418;/01%20&#36215;&#26696;/02&#12288;&#23470;&#22478;&#30476;&#31435;&#30149;&#38498;&#27231;&#27083;&#26412;&#37096;&#12458;&#12540;&#12503;&#12531;&#12459;&#12454;&#12531;&#12479;&#12540;&#26696;&#20214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案件一覧"/>
      <sheetName val="No.1"/>
      <sheetName val="見積書(No.1)"/>
    </sheetNames>
    <sheetDataSet>
      <sheetData sheetId="0">
        <row r="4">
          <cell r="F4">
            <v>46274</v>
          </cell>
        </row>
        <row r="15">
          <cell r="F15">
            <v>46281</v>
          </cell>
        </row>
      </sheetData>
      <sheetData sheetId="1">
        <row r="11">
          <cell r="D11">
            <v>1</v>
          </cell>
        </row>
        <row r="12">
          <cell r="D12" t="str">
            <v>物品</v>
          </cell>
        </row>
        <row r="13">
          <cell r="D13" t="str">
            <v>購入</v>
          </cell>
        </row>
        <row r="14">
          <cell r="D14" t="str">
            <v>災害用備蓄食料の購入</v>
          </cell>
        </row>
        <row r="16">
          <cell r="D16" t="str">
            <v>地方独立行政法人宮城県立病院機構本部事務局他</v>
          </cell>
        </row>
        <row r="19">
          <cell r="D19" t="str">
            <v>別紙仕様書のとおり</v>
          </cell>
          <cell r="E19" t="str">
            <v>一式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F2A8-A212-4EA6-B44C-9984E865051A}">
  <dimension ref="A1:I25"/>
  <sheetViews>
    <sheetView tabSelected="1" view="pageBreakPreview" topLeftCell="A10" zoomScaleNormal="100" zoomScaleSheetLayoutView="100" workbookViewId="0">
      <selection activeCell="D18" sqref="D18"/>
    </sheetView>
  </sheetViews>
  <sheetFormatPr defaultRowHeight="13.5" x14ac:dyDescent="0.15"/>
  <cols>
    <col min="1" max="1" width="1" customWidth="1"/>
    <col min="2" max="2" width="18.125" customWidth="1"/>
    <col min="3" max="3" width="2.625" customWidth="1"/>
    <col min="4" max="4" width="19.375" customWidth="1"/>
    <col min="5" max="5" width="5.25" bestFit="1" customWidth="1"/>
    <col min="6" max="6" width="16.375" customWidth="1"/>
    <col min="7" max="7" width="13" bestFit="1" customWidth="1"/>
    <col min="8" max="8" width="11.25" customWidth="1"/>
  </cols>
  <sheetData>
    <row r="1" spans="1:9" ht="18.75" x14ac:dyDescent="0.2">
      <c r="A1" s="54" t="s">
        <v>21</v>
      </c>
    </row>
    <row r="2" spans="1:9" ht="18.75" x14ac:dyDescent="0.2">
      <c r="A2" s="53" t="s">
        <v>20</v>
      </c>
      <c r="B2" s="53"/>
      <c r="C2" s="53"/>
      <c r="D2" s="53"/>
      <c r="E2" s="53"/>
      <c r="F2" s="53"/>
      <c r="G2" s="53"/>
      <c r="H2" s="53"/>
      <c r="I2" s="52"/>
    </row>
    <row r="3" spans="1:9" ht="18.75" x14ac:dyDescent="0.2">
      <c r="A3" s="52"/>
      <c r="B3" s="52"/>
      <c r="C3" s="52"/>
      <c r="D3" s="52"/>
      <c r="E3" s="52"/>
      <c r="F3" s="52"/>
      <c r="G3" s="52"/>
      <c r="H3" s="52"/>
      <c r="I3" s="52"/>
    </row>
    <row r="4" spans="1:9" ht="18.75" x14ac:dyDescent="0.2">
      <c r="A4" s="40"/>
      <c r="B4" s="51"/>
      <c r="C4" s="51"/>
      <c r="D4" s="51"/>
      <c r="E4" s="51"/>
      <c r="F4" s="51"/>
      <c r="G4" s="51"/>
      <c r="H4" s="51"/>
      <c r="I4" s="51"/>
    </row>
    <row r="5" spans="1:9" ht="24" customHeight="1" x14ac:dyDescent="0.15">
      <c r="A5" s="40"/>
      <c r="B5" s="40"/>
      <c r="C5" s="40"/>
      <c r="D5" s="40"/>
      <c r="E5" s="50" t="s">
        <v>19</v>
      </c>
      <c r="F5" s="50"/>
      <c r="G5" s="50"/>
      <c r="H5" s="50"/>
      <c r="I5" s="46"/>
    </row>
    <row r="6" spans="1:9" ht="28.5" customHeight="1" x14ac:dyDescent="0.15">
      <c r="A6" s="40"/>
      <c r="B6" s="40"/>
      <c r="C6" s="40"/>
      <c r="D6" s="40"/>
      <c r="E6" s="49" t="s">
        <v>18</v>
      </c>
      <c r="F6" s="49"/>
      <c r="G6" s="49"/>
      <c r="H6" s="49"/>
      <c r="I6" s="46"/>
    </row>
    <row r="7" spans="1:9" ht="18.75" customHeight="1" x14ac:dyDescent="0.15">
      <c r="A7" s="40"/>
      <c r="B7" s="40"/>
      <c r="C7" s="40"/>
      <c r="D7" s="40"/>
      <c r="E7" s="40"/>
      <c r="F7" s="40"/>
      <c r="G7" s="40"/>
      <c r="H7" s="40"/>
      <c r="I7" s="46"/>
    </row>
    <row r="8" spans="1:9" ht="18" customHeight="1" x14ac:dyDescent="0.15">
      <c r="A8" s="40"/>
      <c r="B8" s="48" t="s">
        <v>17</v>
      </c>
      <c r="C8" s="48"/>
      <c r="D8" s="48"/>
      <c r="E8" s="48"/>
      <c r="F8" s="48"/>
      <c r="G8" s="48"/>
      <c r="H8" s="48"/>
      <c r="I8" s="40"/>
    </row>
    <row r="10" spans="1:9" ht="16.5" customHeight="1" x14ac:dyDescent="0.15">
      <c r="A10" s="40"/>
      <c r="B10" s="43" t="s">
        <v>16</v>
      </c>
      <c r="C10" s="43" t="s">
        <v>9</v>
      </c>
      <c r="D10" s="41">
        <f>[1]見積案件一覧!F4</f>
        <v>46274</v>
      </c>
      <c r="E10" s="42"/>
      <c r="F10" s="41"/>
      <c r="G10" s="40"/>
      <c r="H10" s="47"/>
      <c r="I10" s="46"/>
    </row>
    <row r="11" spans="1:9" ht="16.5" customHeight="1" x14ac:dyDescent="0.15">
      <c r="A11" s="40"/>
      <c r="B11" s="43" t="s">
        <v>15</v>
      </c>
      <c r="C11" s="43" t="s">
        <v>9</v>
      </c>
      <c r="D11" s="45">
        <f>[1]No.1!D11</f>
        <v>1</v>
      </c>
      <c r="E11" s="42"/>
      <c r="F11" s="44"/>
      <c r="G11" s="40"/>
      <c r="H11" s="40"/>
      <c r="I11" s="40"/>
    </row>
    <row r="12" spans="1:9" ht="16.5" customHeight="1" x14ac:dyDescent="0.15">
      <c r="A12" s="40"/>
      <c r="B12" s="43" t="s">
        <v>14</v>
      </c>
      <c r="C12" s="43" t="s">
        <v>9</v>
      </c>
      <c r="D12" s="41" t="str">
        <f>[1]No.1!D12</f>
        <v>物品</v>
      </c>
      <c r="E12" s="42"/>
      <c r="F12" s="41"/>
      <c r="G12" s="40"/>
      <c r="H12" s="40"/>
      <c r="I12" s="40"/>
    </row>
    <row r="13" spans="1:9" ht="16.5" customHeight="1" x14ac:dyDescent="0.15">
      <c r="A13" s="40"/>
      <c r="B13" s="43" t="s">
        <v>13</v>
      </c>
      <c r="C13" s="43" t="s">
        <v>9</v>
      </c>
      <c r="D13" s="41" t="str">
        <f>[1]No.1!D13</f>
        <v>購入</v>
      </c>
      <c r="E13" s="42"/>
      <c r="F13" s="41"/>
      <c r="G13" s="40"/>
      <c r="H13" s="40"/>
      <c r="I13" s="40"/>
    </row>
    <row r="14" spans="1:9" ht="16.5" customHeight="1" x14ac:dyDescent="0.15">
      <c r="A14" s="40"/>
      <c r="B14" s="43" t="s">
        <v>12</v>
      </c>
      <c r="C14" s="43" t="s">
        <v>9</v>
      </c>
      <c r="D14" s="41" t="str">
        <f>[1]No.1!D14</f>
        <v>災害用備蓄食料の購入</v>
      </c>
      <c r="E14" s="42"/>
      <c r="F14" s="41"/>
      <c r="G14" s="40"/>
      <c r="H14" s="40"/>
      <c r="I14" s="40"/>
    </row>
    <row r="15" spans="1:9" ht="16.5" customHeight="1" x14ac:dyDescent="0.15">
      <c r="A15" s="40"/>
      <c r="B15" s="43" t="s">
        <v>11</v>
      </c>
      <c r="C15" s="43" t="s">
        <v>9</v>
      </c>
      <c r="D15" s="41">
        <f>[1]見積案件一覧!F15</f>
        <v>46281</v>
      </c>
      <c r="E15" s="42"/>
      <c r="F15" s="41"/>
      <c r="G15" s="40"/>
      <c r="H15" s="40"/>
      <c r="I15" s="40"/>
    </row>
    <row r="16" spans="1:9" ht="16.5" customHeight="1" x14ac:dyDescent="0.15">
      <c r="A16" s="40"/>
      <c r="B16" s="43" t="s">
        <v>10</v>
      </c>
      <c r="C16" s="43" t="s">
        <v>9</v>
      </c>
      <c r="D16" s="41" t="str">
        <f>[1]No.1!D16</f>
        <v>地方独立行政法人宮城県立病院機構本部事務局他</v>
      </c>
      <c r="E16" s="42"/>
      <c r="F16" s="41"/>
      <c r="G16" s="40"/>
      <c r="H16" s="40"/>
      <c r="I16" s="40"/>
    </row>
    <row r="17" spans="2:8" ht="14.25" thickBot="1" x14ac:dyDescent="0.2"/>
    <row r="18" spans="2:8" ht="16.5" customHeight="1" x14ac:dyDescent="0.15">
      <c r="B18" s="39" t="s">
        <v>8</v>
      </c>
      <c r="C18" s="38"/>
      <c r="D18" s="37" t="s">
        <v>7</v>
      </c>
      <c r="E18" s="37" t="s">
        <v>6</v>
      </c>
      <c r="F18" s="37" t="s">
        <v>5</v>
      </c>
      <c r="G18" s="37" t="s">
        <v>4</v>
      </c>
      <c r="H18" s="36" t="s">
        <v>3</v>
      </c>
    </row>
    <row r="19" spans="2:8" ht="44.25" customHeight="1" x14ac:dyDescent="0.15">
      <c r="B19" s="35" t="str">
        <f>D14</f>
        <v>災害用備蓄食料の購入</v>
      </c>
      <c r="C19" s="34"/>
      <c r="D19" s="33" t="str">
        <f>[1]No.1!D19</f>
        <v>別紙仕様書のとおり</v>
      </c>
      <c r="E19" s="33" t="str">
        <f>[1]No.1!E19</f>
        <v>一式</v>
      </c>
      <c r="F19" s="32"/>
      <c r="G19" s="31"/>
      <c r="H19" s="30"/>
    </row>
    <row r="20" spans="2:8" ht="19.5" customHeight="1" x14ac:dyDescent="0.15">
      <c r="B20" s="26"/>
      <c r="C20" s="25"/>
      <c r="D20" s="29"/>
      <c r="E20" s="29"/>
      <c r="F20" s="28"/>
      <c r="G20" s="27"/>
      <c r="H20" s="7"/>
    </row>
    <row r="21" spans="2:8" ht="19.5" customHeight="1" x14ac:dyDescent="0.15">
      <c r="B21" s="26"/>
      <c r="C21" s="25"/>
      <c r="D21" s="8"/>
      <c r="E21" s="8"/>
      <c r="F21" s="24"/>
      <c r="G21" s="24"/>
      <c r="H21" s="7"/>
    </row>
    <row r="22" spans="2:8" ht="19.5" customHeight="1" thickBot="1" x14ac:dyDescent="0.2">
      <c r="B22" s="23"/>
      <c r="C22" s="22"/>
      <c r="D22" s="21"/>
      <c r="E22" s="21"/>
      <c r="F22" s="20"/>
      <c r="G22" s="20"/>
      <c r="H22" s="19"/>
    </row>
    <row r="23" spans="2:8" ht="19.5" customHeight="1" thickTop="1" x14ac:dyDescent="0.15">
      <c r="B23" s="18"/>
      <c r="C23" s="17"/>
      <c r="D23" s="17"/>
      <c r="E23" s="16"/>
      <c r="F23" s="15" t="s">
        <v>2</v>
      </c>
      <c r="G23" s="14">
        <f>SUM(G19:G22)</f>
        <v>0</v>
      </c>
      <c r="H23" s="13"/>
    </row>
    <row r="24" spans="2:8" ht="19.5" customHeight="1" x14ac:dyDescent="0.15">
      <c r="B24" s="12"/>
      <c r="C24" s="11"/>
      <c r="D24" s="11"/>
      <c r="E24" s="10"/>
      <c r="F24" s="9" t="s">
        <v>1</v>
      </c>
      <c r="G24" s="8">
        <f>INT(G23*0.08)</f>
        <v>0</v>
      </c>
      <c r="H24" s="7"/>
    </row>
    <row r="25" spans="2:8" ht="19.5" customHeight="1" thickBot="1" x14ac:dyDescent="0.2">
      <c r="B25" s="6"/>
      <c r="C25" s="5"/>
      <c r="D25" s="5"/>
      <c r="E25" s="4"/>
      <c r="F25" s="3" t="s">
        <v>0</v>
      </c>
      <c r="G25" s="2">
        <f>G24+G23</f>
        <v>0</v>
      </c>
      <c r="H25" s="1"/>
    </row>
  </sheetData>
  <mergeCells count="10">
    <mergeCell ref="B20:C20"/>
    <mergeCell ref="B21:C21"/>
    <mergeCell ref="B22:C22"/>
    <mergeCell ref="B23:E25"/>
    <mergeCell ref="A2:H2"/>
    <mergeCell ref="E5:H5"/>
    <mergeCell ref="E6:H6"/>
    <mergeCell ref="B8:H8"/>
    <mergeCell ref="B18:C18"/>
    <mergeCell ref="B19:C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見積書(No.1)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us10101</dc:creator>
  <cp:lastModifiedBy>us10101</cp:lastModifiedBy>
  <dcterms:created xsi:type="dcterms:W3CDTF">2026-09-09T00:12:43Z</dcterms:created>
  <dcterms:modified xsi:type="dcterms:W3CDTF">2026-09-09T00:13:03Z</dcterms:modified>
</cp:coreProperties>
</file>