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share\01_企画総務係\22   ストレスチェック制度\R3\03_施行伺い\"/>
    </mc:Choice>
  </mc:AlternateContent>
  <xr:revisionPtr revIDLastSave="0" documentId="13_ncr:1_{AEEE28D8-87BF-45B7-B8F8-30EE18ECE5C9}" xr6:coauthVersionLast="47" xr6:coauthVersionMax="47" xr10:uidLastSave="{00000000-0000-0000-0000-000000000000}"/>
  <bookViews>
    <workbookView xWindow="-120" yWindow="-120" windowWidth="20730" windowHeight="11160" tabRatio="616" xr2:uid="{00000000-000D-0000-FFFF-FFFF00000000}"/>
  </bookViews>
  <sheets>
    <sheet name="見積書" sheetId="25" r:id="rId1"/>
  </sheets>
  <calcPr calcId="181029"/>
</workbook>
</file>

<file path=xl/calcChain.xml><?xml version="1.0" encoding="utf-8"?>
<calcChain xmlns="http://schemas.openxmlformats.org/spreadsheetml/2006/main">
  <c r="G29" i="25" l="1"/>
  <c r="G30" i="25"/>
  <c r="G31" i="25"/>
</calcChain>
</file>

<file path=xl/sharedStrings.xml><?xml version="1.0" encoding="utf-8"?>
<sst xmlns="http://schemas.openxmlformats.org/spreadsheetml/2006/main" count="34" uniqueCount="34">
  <si>
    <t>備　考</t>
    <rPh sb="0" eb="1">
      <t>ソナエ</t>
    </rPh>
    <rPh sb="2" eb="3">
      <t>コウ</t>
    </rPh>
    <phoneticPr fontId="4"/>
  </si>
  <si>
    <t>案件公開日：</t>
    <rPh sb="0" eb="2">
      <t>アンケン</t>
    </rPh>
    <rPh sb="2" eb="5">
      <t>コウカイビ</t>
    </rPh>
    <phoneticPr fontId="4"/>
  </si>
  <si>
    <t>案件番号：</t>
    <rPh sb="0" eb="2">
      <t>アンケン</t>
    </rPh>
    <rPh sb="2" eb="4">
      <t>バンゴウ</t>
    </rPh>
    <phoneticPr fontId="4"/>
  </si>
  <si>
    <t>種別：</t>
    <rPh sb="0" eb="2">
      <t>シュベツ</t>
    </rPh>
    <phoneticPr fontId="4"/>
  </si>
  <si>
    <t>区分：</t>
    <rPh sb="0" eb="2">
      <t>クブン</t>
    </rPh>
    <phoneticPr fontId="4"/>
  </si>
  <si>
    <t>案件名：</t>
    <rPh sb="0" eb="2">
      <t>アンケン</t>
    </rPh>
    <rPh sb="2" eb="3">
      <t>ナ</t>
    </rPh>
    <phoneticPr fontId="4"/>
  </si>
  <si>
    <t>見積期限：</t>
    <rPh sb="0" eb="2">
      <t>ミツ</t>
    </rPh>
    <rPh sb="2" eb="4">
      <t>キゲン</t>
    </rPh>
    <phoneticPr fontId="4"/>
  </si>
  <si>
    <t>納品（施行場所）：</t>
    <rPh sb="0" eb="2">
      <t>ノウヒン</t>
    </rPh>
    <rPh sb="3" eb="5">
      <t>セコウ</t>
    </rPh>
    <rPh sb="5" eb="7">
      <t>バショ</t>
    </rPh>
    <phoneticPr fontId="4"/>
  </si>
  <si>
    <t>品　名</t>
    <rPh sb="0" eb="1">
      <t>シナ</t>
    </rPh>
    <rPh sb="2" eb="3">
      <t>メイ</t>
    </rPh>
    <phoneticPr fontId="4"/>
  </si>
  <si>
    <t>規格・型式</t>
    <rPh sb="0" eb="2">
      <t>キカク</t>
    </rPh>
    <rPh sb="3" eb="5">
      <t>カタシキ</t>
    </rPh>
    <phoneticPr fontId="4"/>
  </si>
  <si>
    <t>別紙仕様書のとおり</t>
    <rPh sb="0" eb="2">
      <t>ベッシ</t>
    </rPh>
    <rPh sb="2" eb="5">
      <t>シヨウショ</t>
    </rPh>
    <phoneticPr fontId="1"/>
  </si>
  <si>
    <t>地方独立行政法人　宮城県立病院機構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ミヤギケンリツ</t>
    </rPh>
    <rPh sb="13" eb="15">
      <t>ビョウイン</t>
    </rPh>
    <rPh sb="15" eb="17">
      <t>キコウ</t>
    </rPh>
    <phoneticPr fontId="4"/>
  </si>
  <si>
    <t>印</t>
    <rPh sb="0" eb="1">
      <t>イン</t>
    </rPh>
    <phoneticPr fontId="4"/>
  </si>
  <si>
    <t>オープンカウンター方式で公開された下記案件について、見積もりいたします。</t>
    <rPh sb="9" eb="11">
      <t>ホウシキ</t>
    </rPh>
    <rPh sb="12" eb="14">
      <t>コウカイ</t>
    </rPh>
    <rPh sb="17" eb="19">
      <t>カキ</t>
    </rPh>
    <rPh sb="19" eb="21">
      <t>アンケン</t>
    </rPh>
    <rPh sb="26" eb="28">
      <t>ミツ</t>
    </rPh>
    <phoneticPr fontId="4"/>
  </si>
  <si>
    <t>小　　計</t>
    <rPh sb="0" eb="1">
      <t>ショウ</t>
    </rPh>
    <rPh sb="3" eb="4">
      <t>ケイ</t>
    </rPh>
    <phoneticPr fontId="4"/>
  </si>
  <si>
    <t>消費税</t>
    <rPh sb="0" eb="3">
      <t>ショウヒゼイ</t>
    </rPh>
    <phoneticPr fontId="4"/>
  </si>
  <si>
    <t>合　　計</t>
    <rPh sb="0" eb="1">
      <t>ゴウ</t>
    </rPh>
    <rPh sb="3" eb="4">
      <t>ケイ</t>
    </rPh>
    <phoneticPr fontId="4"/>
  </si>
  <si>
    <t>　※見積書は本書式に限らず、同項目を満たしていれば任意書式で構いません。</t>
    <rPh sb="2" eb="5">
      <t>ミツモリショ</t>
    </rPh>
    <rPh sb="6" eb="8">
      <t>ホンショ</t>
    </rPh>
    <rPh sb="8" eb="9">
      <t>シキ</t>
    </rPh>
    <rPh sb="10" eb="11">
      <t>カギ</t>
    </rPh>
    <rPh sb="14" eb="15">
      <t>ドウ</t>
    </rPh>
    <rPh sb="15" eb="17">
      <t>コウモク</t>
    </rPh>
    <rPh sb="18" eb="19">
      <t>ミ</t>
    </rPh>
    <rPh sb="25" eb="27">
      <t>ニンイ</t>
    </rPh>
    <rPh sb="27" eb="29">
      <t>ショシキ</t>
    </rPh>
    <rPh sb="30" eb="31">
      <t>カマ</t>
    </rPh>
    <phoneticPr fontId="4"/>
  </si>
  <si>
    <t>宮城県立病院機構オープンカウンター方式見積書</t>
    <rPh sb="0" eb="2">
      <t>ミヤギ</t>
    </rPh>
    <rPh sb="2" eb="4">
      <t>ケンリツ</t>
    </rPh>
    <rPh sb="4" eb="6">
      <t>ビョウイン</t>
    </rPh>
    <rPh sb="6" eb="8">
      <t>キコウ</t>
    </rPh>
    <rPh sb="17" eb="19">
      <t>ホウシキ</t>
    </rPh>
    <rPh sb="19" eb="21">
      <t>ミツ</t>
    </rPh>
    <rPh sb="21" eb="22">
      <t>ショ</t>
    </rPh>
    <phoneticPr fontId="4"/>
  </si>
  <si>
    <t>数量①</t>
    <rPh sb="0" eb="2">
      <t>スウリョウ</t>
    </rPh>
    <phoneticPr fontId="4"/>
  </si>
  <si>
    <t>納入単価②</t>
    <rPh sb="0" eb="2">
      <t>ノウニュウ</t>
    </rPh>
    <rPh sb="2" eb="4">
      <t>タンカ</t>
    </rPh>
    <phoneticPr fontId="4"/>
  </si>
  <si>
    <t>見 積 額①×②</t>
    <rPh sb="0" eb="1">
      <t>ミ</t>
    </rPh>
    <rPh sb="2" eb="3">
      <t>セキ</t>
    </rPh>
    <rPh sb="4" eb="5">
      <t>ガク</t>
    </rPh>
    <phoneticPr fontId="4"/>
  </si>
  <si>
    <t>別紙仕様書のとおり</t>
  </si>
  <si>
    <t>　　　　　　　　　　　　　　　理事長　荒井　陽一　殿</t>
    <rPh sb="15" eb="18">
      <t>リジチョウ</t>
    </rPh>
    <rPh sb="19" eb="21">
      <t>アライ</t>
    </rPh>
    <rPh sb="22" eb="24">
      <t>ヨウイチ</t>
    </rPh>
    <rPh sb="25" eb="26">
      <t>ドノ</t>
    </rPh>
    <phoneticPr fontId="4"/>
  </si>
  <si>
    <t>＜見積提出者用＞</t>
    <rPh sb="1" eb="3">
      <t>ミツモリ</t>
    </rPh>
    <rPh sb="3" eb="6">
      <t>テイシュツシャ</t>
    </rPh>
    <rPh sb="6" eb="7">
      <t>ヨウ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</si>
  <si>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</si>
  <si>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</si>
  <si>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単価契約</t>
    <rPh sb="0" eb="4">
      <t>タンカケイヤク</t>
    </rPh>
    <phoneticPr fontId="1"/>
  </si>
  <si>
    <t>委託料</t>
    <rPh sb="0" eb="3">
      <t>イタクリョウ</t>
    </rPh>
    <phoneticPr fontId="1"/>
  </si>
  <si>
    <t>宮城県立病院機構ストレスチェック業務委託（単価契約）</t>
    <rPh sb="0" eb="8">
      <t>ミヤギケンリツビョウインキコウ</t>
    </rPh>
    <rPh sb="16" eb="20">
      <t>ギョウムイタク</t>
    </rPh>
    <rPh sb="21" eb="25">
      <t>タンカケイヤク</t>
    </rPh>
    <phoneticPr fontId="1"/>
  </si>
  <si>
    <t>本部事務局
宮城県立精神医療センター
宮城県立がんセンター</t>
    <rPh sb="0" eb="5">
      <t>ホンブジムキョク</t>
    </rPh>
    <rPh sb="6" eb="14">
      <t>ミヤギケンリツセイシンイリョウ</t>
    </rPh>
    <rPh sb="19" eb="23">
      <t>ミヤギケンリツ</t>
    </rPh>
    <phoneticPr fontId="1"/>
  </si>
  <si>
    <t>ストレスチェック及び個人結果作成</t>
    <rPh sb="8" eb="9">
      <t>オヨ</t>
    </rPh>
    <rPh sb="10" eb="16">
      <t>コジンケッカサクセイ</t>
    </rPh>
    <phoneticPr fontId="1"/>
  </si>
  <si>
    <t>集団分析及び結果作成</t>
    <rPh sb="0" eb="4">
      <t>シュウダンブンセキ</t>
    </rPh>
    <rPh sb="4" eb="5">
      <t>オヨ</t>
    </rPh>
    <rPh sb="6" eb="10">
      <t>ケッカサクセイ</t>
    </rPh>
    <phoneticPr fontId="1"/>
  </si>
  <si>
    <t>No.1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</si>
</sst>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[$-411]ggge&quot;年&quot;m&quot;月&quot;d&quot;日&quot;;@"/>
    <numFmt numFmtId="179" formatCode="&quot;No.&quot;##"/>
    <numFmt numFmtId="180" formatCode="#,###"/>
  </numFmts>
  <fonts count="32"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明朝"/>
      <family val="1"/>
      <charset val="128"/>
    </font>
    <font>
      <sz val="11"/>
      <color rgb="FF9C6500"/>
      <name val="ＭＳ Ｐ明朝"/>
      <family val="1"/>
      <charset val="128"/>
    </font>
    <font>
      <sz val="11"/>
      <color rgb="FFFA7D00"/>
      <name val="ＭＳ Ｐ明朝"/>
      <family val="1"/>
      <charset val="128"/>
    </font>
    <font>
      <sz val="11"/>
      <color rgb="FF9C0006"/>
      <name val="ＭＳ Ｐ明朝"/>
      <family val="1"/>
      <charset val="128"/>
    </font>
    <font>
      <b/>
      <sz val="11"/>
      <color rgb="FFFA7D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5"/>
      <color theme="3"/>
      <name val="ＭＳ Ｐ明朝"/>
      <family val="1"/>
      <charset val="128"/>
    </font>
    <font>
      <b/>
      <sz val="13"/>
      <color theme="3"/>
      <name val="ＭＳ Ｐ明朝"/>
      <family val="1"/>
      <charset val="128"/>
    </font>
    <font>
      <b/>
      <sz val="11"/>
      <color theme="3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3F3F3F"/>
      <name val="ＭＳ Ｐ明朝"/>
      <family val="1"/>
      <charset val="128"/>
    </font>
    <font>
      <i/>
      <sz val="11"/>
      <color rgb="FF7F7F7F"/>
      <name val="ＭＳ Ｐ明朝"/>
      <family val="1"/>
      <charset val="128"/>
    </font>
    <font>
      <sz val="11"/>
      <color rgb="FF3F3F76"/>
      <name val="ＭＳ Ｐ明朝"/>
      <family val="1"/>
      <charset val="128"/>
    </font>
    <font>
      <sz val="11"/>
      <color rgb="FF0061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b/>
      <i/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2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" fillId="29" borderId="22" applyNumberFormat="0" applyFon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24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42" applyFont="1" applyAlignment="1">
      <alignment vertical="center"/>
    </xf>
    <xf numFmtId="0" fontId="5" fillId="0" borderId="0" xfId="42" applyFont="1" applyAlignment="1">
      <alignment vertical="center"/>
    </xf>
    <xf numFmtId="0" fontId="8" fillId="0" borderId="0" xfId="42" applyFont="1" applyAlignment="1">
      <alignment horizontal="center" vertical="center" shrinkToFit="1"/>
    </xf>
    <xf numFmtId="0" fontId="8" fillId="0" borderId="0" xfId="42" applyFont="1" applyAlignment="1">
      <alignment vertical="center" shrinkToFit="1"/>
    </xf>
    <xf numFmtId="0" fontId="9" fillId="0" borderId="0" xfId="42" applyFont="1" applyAlignment="1">
      <alignment horizontal="right" vertical="center"/>
    </xf>
    <xf numFmtId="0" fontId="9" fillId="0" borderId="0" xfId="42" applyFont="1" applyAlignment="1">
      <alignment vertical="center"/>
    </xf>
    <xf numFmtId="0" fontId="9" fillId="0" borderId="0" xfId="42" applyFont="1" applyAlignment="1">
      <alignment horizontal="distributed" vertical="center"/>
    </xf>
    <xf numFmtId="178" fontId="9" fillId="0" borderId="0" xfId="42" applyNumberFormat="1" applyFont="1" applyAlignment="1">
      <alignment horizontal="left" vertical="center"/>
    </xf>
    <xf numFmtId="0" fontId="9" fillId="0" borderId="0" xfId="42" applyFont="1" applyAlignment="1">
      <alignment horizontal="left" vertical="center"/>
    </xf>
    <xf numFmtId="0" fontId="9" fillId="0" borderId="0" xfId="42" quotePrefix="1" applyFont="1" applyAlignment="1">
      <alignment horizontal="right" vertical="center"/>
    </xf>
    <xf numFmtId="179" fontId="9" fillId="0" borderId="0" xfId="42" applyNumberFormat="1" applyFont="1" applyAlignment="1">
      <alignment horizontal="left" vertical="center"/>
    </xf>
    <xf numFmtId="0" fontId="6" fillId="0" borderId="0" xfId="42" applyFont="1" applyAlignment="1">
      <alignment vertical="center"/>
    </xf>
    <xf numFmtId="0" fontId="6" fillId="0" borderId="2" xfId="42" applyFont="1" applyBorder="1" applyAlignment="1">
      <alignment horizontal="center" vertical="center"/>
    </xf>
    <xf numFmtId="180" fontId="6" fillId="0" borderId="1" xfId="42" applyNumberFormat="1" applyFont="1" applyBorder="1" applyAlignment="1">
      <alignment horizontal="center" vertical="center"/>
    </xf>
    <xf numFmtId="180" fontId="6" fillId="0" borderId="1" xfId="42" applyNumberFormat="1" applyFont="1" applyBorder="1" applyAlignment="1">
      <alignment vertical="center"/>
    </xf>
    <xf numFmtId="180" fontId="6" fillId="0" borderId="3" xfId="42" applyNumberFormat="1" applyFont="1" applyBorder="1" applyAlignment="1">
      <alignment horizontal="center" vertical="center" shrinkToFit="1"/>
    </xf>
    <xf numFmtId="180" fontId="6" fillId="0" borderId="1" xfId="42" applyNumberFormat="1" applyFont="1" applyBorder="1" applyAlignment="1">
      <alignment horizontal="right" vertical="center"/>
    </xf>
    <xf numFmtId="0" fontId="10" fillId="0" borderId="0" xfId="42" applyFont="1" applyAlignment="1">
      <alignment vertical="center"/>
    </xf>
    <xf numFmtId="0" fontId="10" fillId="0" borderId="0" xfId="42" applyFont="1" applyAlignment="1">
      <alignment horizontal="right" vertical="center"/>
    </xf>
    <xf numFmtId="0" fontId="9" fillId="0" borderId="6" xfId="42" applyFont="1" applyBorder="1" applyAlignment="1">
      <alignment horizontal="left" vertical="center"/>
    </xf>
    <xf numFmtId="0" fontId="9" fillId="0" borderId="7" xfId="42" applyFont="1" applyBorder="1" applyAlignment="1">
      <alignment horizontal="left" vertical="center"/>
    </xf>
    <xf numFmtId="0" fontId="9" fillId="0" borderId="7" xfId="42" applyFont="1" applyBorder="1" applyAlignment="1">
      <alignment vertical="center" shrinkToFit="1"/>
    </xf>
    <xf numFmtId="0" fontId="11" fillId="0" borderId="0" xfId="42" applyFont="1" applyAlignment="1">
      <alignment vertical="center"/>
    </xf>
    <xf numFmtId="178" fontId="9" fillId="0" borderId="0" xfId="42" applyNumberFormat="1" applyFont="1" applyAlignment="1">
      <alignment vertical="center"/>
    </xf>
    <xf numFmtId="0" fontId="6" fillId="0" borderId="8" xfId="42" applyFont="1" applyBorder="1" applyAlignment="1">
      <alignment horizontal="center" vertical="center"/>
    </xf>
    <xf numFmtId="180" fontId="6" fillId="2" borderId="1" xfId="42" applyNumberFormat="1" applyFont="1" applyFill="1" applyBorder="1" applyAlignment="1">
      <alignment vertical="center"/>
    </xf>
    <xf numFmtId="180" fontId="6" fillId="2" borderId="1" xfId="42" applyNumberFormat="1" applyFont="1" applyFill="1" applyBorder="1" applyAlignment="1">
      <alignment horizontal="center" vertical="center"/>
    </xf>
    <xf numFmtId="180" fontId="6" fillId="2" borderId="1" xfId="42" applyNumberFormat="1" applyFont="1" applyFill="1" applyBorder="1" applyAlignment="1">
      <alignment horizontal="right" vertical="center"/>
    </xf>
    <xf numFmtId="180" fontId="6" fillId="0" borderId="3" xfId="42" applyNumberFormat="1" applyFont="1" applyBorder="1" applyAlignment="1">
      <alignment horizontal="right" vertical="center" shrinkToFit="1"/>
    </xf>
    <xf numFmtId="180" fontId="6" fillId="0" borderId="9" xfId="42" applyNumberFormat="1" applyFont="1" applyFill="1" applyBorder="1" applyAlignment="1">
      <alignment horizontal="right" vertical="center"/>
    </xf>
    <xf numFmtId="180" fontId="6" fillId="0" borderId="10" xfId="42" applyNumberFormat="1" applyFont="1" applyFill="1" applyBorder="1" applyAlignment="1">
      <alignment horizontal="right" vertical="center"/>
    </xf>
    <xf numFmtId="180" fontId="6" fillId="0" borderId="10" xfId="42" applyNumberFormat="1" applyFont="1" applyFill="1" applyBorder="1" applyAlignment="1">
      <alignment horizontal="center" vertical="center"/>
    </xf>
    <xf numFmtId="180" fontId="6" fillId="0" borderId="3" xfId="42" applyNumberFormat="1" applyFont="1" applyFill="1" applyBorder="1" applyAlignment="1">
      <alignment horizontal="right" vertical="center"/>
    </xf>
    <xf numFmtId="180" fontId="6" fillId="0" borderId="1" xfId="42" applyNumberFormat="1" applyFont="1" applyFill="1" applyBorder="1" applyAlignment="1">
      <alignment horizontal="right" vertical="center"/>
    </xf>
    <xf numFmtId="180" fontId="6" fillId="0" borderId="1" xfId="42" applyNumberFormat="1" applyFont="1" applyFill="1" applyBorder="1" applyAlignment="1">
      <alignment horizontal="center" vertical="center"/>
    </xf>
    <xf numFmtId="180" fontId="6" fillId="0" borderId="4" xfId="42" applyNumberFormat="1" applyFont="1" applyFill="1" applyBorder="1" applyAlignment="1">
      <alignment horizontal="right" vertical="center"/>
    </xf>
    <xf numFmtId="180" fontId="6" fillId="0" borderId="5" xfId="42" applyNumberFormat="1" applyFont="1" applyFill="1" applyBorder="1" applyAlignment="1">
      <alignment horizontal="right" vertical="center"/>
    </xf>
    <xf numFmtId="180" fontId="6" fillId="0" borderId="5" xfId="42" applyNumberFormat="1" applyFont="1" applyFill="1" applyBorder="1" applyAlignment="1">
      <alignment horizontal="center" vertical="center"/>
    </xf>
    <xf numFmtId="178" fontId="29" fillId="0" borderId="0" xfId="0" applyNumberFormat="1" applyFont="1" applyBorder="1" applyAlignment="1">
      <alignment horizontal="left" vertical="center"/>
    </xf>
    <xf numFmtId="0" fontId="30" fillId="0" borderId="0" xfId="42" applyFont="1" applyAlignment="1">
      <alignment vertical="center"/>
    </xf>
    <xf numFmtId="0" fontId="31" fillId="0" borderId="0" xfId="42" applyFont="1" applyAlignment="1">
      <alignment vertical="center"/>
    </xf>
    <xf numFmtId="0" fontId="7" fillId="0" borderId="0" xfId="42" applyFont="1" applyAlignment="1">
      <alignment horizontal="center" vertical="center" shrinkToFit="1"/>
    </xf>
    <xf numFmtId="0" fontId="9" fillId="0" borderId="0" xfId="42" applyFont="1" applyAlignment="1">
      <alignment horizontal="left" vertical="center" wrapText="1"/>
    </xf>
    <xf numFmtId="179" fontId="9" fillId="0" borderId="0" xfId="42" applyNumberFormat="1" applyFont="1" applyAlignment="1">
      <alignment horizontal="left" vertical="center"/>
    </xf>
    <xf numFmtId="0" fontId="9" fillId="0" borderId="0" xfId="42" applyFont="1" applyAlignment="1">
      <alignment horizontal="left" vertical="center"/>
    </xf>
    <xf numFmtId="178" fontId="29" fillId="0" borderId="0" xfId="0" applyNumberFormat="1" applyFont="1" applyBorder="1" applyAlignment="1" applyProtection="1">
      <alignment horizontal="left" vertical="center"/>
    </xf>
    <xf numFmtId="180" fontId="6" fillId="0" borderId="11" xfId="42" applyNumberFormat="1" applyFont="1" applyFill="1" applyBorder="1" applyAlignment="1">
      <alignment horizontal="center" vertical="center"/>
    </xf>
    <xf numFmtId="180" fontId="6" fillId="0" borderId="12" xfId="42" applyNumberFormat="1" applyFont="1" applyFill="1" applyBorder="1" applyAlignment="1">
      <alignment horizontal="center" vertical="center"/>
    </xf>
    <xf numFmtId="180" fontId="6" fillId="0" borderId="13" xfId="42" applyNumberFormat="1" applyFont="1" applyFill="1" applyBorder="1" applyAlignment="1">
      <alignment horizontal="center" vertical="center"/>
    </xf>
    <xf numFmtId="180" fontId="6" fillId="0" borderId="14" xfId="42" applyNumberFormat="1" applyFont="1" applyFill="1" applyBorder="1" applyAlignment="1">
      <alignment horizontal="center" vertical="center"/>
    </xf>
    <xf numFmtId="180" fontId="6" fillId="0" borderId="15" xfId="42" applyNumberFormat="1" applyFont="1" applyFill="1" applyBorder="1" applyAlignment="1">
      <alignment horizontal="center" vertical="center"/>
    </xf>
    <xf numFmtId="180" fontId="6" fillId="0" borderId="16" xfId="42" applyNumberFormat="1" applyFont="1" applyFill="1" applyBorder="1" applyAlignment="1">
      <alignment horizontal="center" vertical="center"/>
    </xf>
    <xf numFmtId="180" fontId="6" fillId="0" borderId="17" xfId="42" applyNumberFormat="1" applyFont="1" applyFill="1" applyBorder="1" applyAlignment="1">
      <alignment horizontal="center" vertical="center"/>
    </xf>
    <xf numFmtId="180" fontId="6" fillId="0" borderId="18" xfId="42" applyNumberFormat="1" applyFont="1" applyFill="1" applyBorder="1" applyAlignment="1">
      <alignment horizontal="center" vertical="center"/>
    </xf>
    <xf numFmtId="0" fontId="6" fillId="0" borderId="19" xfId="42" applyFont="1" applyBorder="1" applyAlignment="1">
      <alignment horizontal="center" vertical="center"/>
    </xf>
    <xf numFmtId="0" fontId="6" fillId="0" borderId="20" xfId="42" applyFont="1" applyBorder="1" applyAlignment="1">
      <alignment horizontal="center" vertical="center"/>
    </xf>
    <xf numFmtId="0" fontId="9" fillId="0" borderId="6" xfId="42" applyFont="1" applyBorder="1" applyAlignment="1">
      <alignment vertical="center" shrinkToFit="1"/>
    </xf>
    <xf numFmtId="0" fontId="9" fillId="0" borderId="6" xfId="42" applyFont="1" applyBorder="1" applyAlignment="1">
      <alignment horizontal="right" vertical="center" shrinkToFit="1"/>
    </xf>
    <xf numFmtId="0" fontId="9" fillId="0" borderId="0" xfId="42" applyFont="1" applyAlignment="1">
      <alignment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C000000}"/>
    <cellStyle name="標準 3" xfId="43" xr:uid="{00000000-0005-0000-0000-00002D000000}"/>
    <cellStyle name="良い" xfId="44" builtinId="26" customBuiltin="1"/>
  </cellStyles>
  <dxfs count="4">
    <dxf>
      <numFmt numFmtId="183" formatCode="&quot;令和元年&quot;m&quot;月&quot;d&quot;日&quot;"/>
    </dxf>
    <dxf>
      <font>
        <color theme="0"/>
      </font>
    </dxf>
    <dxf>
      <numFmt numFmtId="183" formatCode="&quot;令和元年&quot;m&quot;月&quot;d&quot;日&quot;"/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59"/>
  <sheetViews>
    <sheetView tabSelected="1" view="pageBreakPreview" zoomScaleNormal="100" zoomScaleSheetLayoutView="100" workbookViewId="0">
      <selection activeCell="F14" sqref="F14"/>
    </sheetView>
  </sheetViews>
  <sheetFormatPr defaultRowHeight="13.5"/>
  <cols>
    <col min="1" max="1" width="1.875" style="2" customWidth="1"/>
    <col min="2" max="2" width="23.125" style="2" customWidth="1"/>
    <col min="3" max="3" width="21.5" style="2" customWidth="1"/>
    <col min="4" max="4" width="20.875" style="2" bestFit="1" customWidth="1"/>
    <col min="5" max="6" width="21.25" style="2" customWidth="1"/>
    <col min="7" max="7" width="10.875" style="2" customWidth="1"/>
    <col min="8" max="8" width="8.125" style="2" customWidth="1"/>
    <col min="9" max="16384" width="9" style="2"/>
  </cols>
  <sheetData>
    <row r="1" spans="1:9" ht="20.100000000000001" customHeight="1">
      <c r="A1" s="41" t="s">
        <v>24</v>
      </c>
      <c r="B1" s="40"/>
    </row>
    <row r="2" spans="1:9" s="1" customFormat="1" ht="20.100000000000001" customHeight="1">
      <c r="B2" s="42" t="s">
        <v>18</v>
      </c>
      <c r="C2" s="42"/>
      <c r="D2" s="42"/>
      <c r="E2" s="42"/>
      <c r="F2" s="42"/>
      <c r="G2" s="42"/>
      <c r="H2" s="42"/>
      <c r="I2" s="3"/>
    </row>
    <row r="3" spans="1:9" s="1" customFormat="1" ht="39.950000000000003" customHeight="1">
      <c r="B3" s="4"/>
      <c r="C3" s="4"/>
      <c r="D3" s="4"/>
      <c r="E3" s="4"/>
      <c r="F3" s="4"/>
      <c r="G3" s="4"/>
      <c r="H3" s="4"/>
      <c r="I3" s="4"/>
    </row>
    <row r="4" spans="1:9" s="1" customFormat="1" ht="20.100000000000001" customHeight="1">
      <c r="A4" s="18"/>
      <c r="B4" s="6" t="s">
        <v>11</v>
      </c>
      <c r="C4" s="6"/>
      <c r="D4" s="6"/>
      <c r="E4" s="6"/>
      <c r="F4" s="6"/>
      <c r="G4" s="6"/>
      <c r="H4" s="5"/>
      <c r="I4" s="19"/>
    </row>
    <row r="5" spans="1:9" s="1" customFormat="1" ht="20.100000000000001" customHeight="1">
      <c r="A5" s="18"/>
      <c r="B5" s="6" t="s">
        <v>23</v>
      </c>
      <c r="C5" s="6"/>
      <c r="D5" s="6"/>
      <c r="E5" s="6"/>
      <c r="F5" s="6"/>
      <c r="G5" s="6"/>
      <c r="H5" s="5"/>
      <c r="I5" s="19"/>
    </row>
    <row r="6" spans="1:9" s="1" customFormat="1" ht="39.950000000000003" customHeight="1">
      <c r="A6" s="18"/>
      <c r="B6" s="6"/>
      <c r="C6" s="6"/>
      <c r="D6" s="6"/>
      <c r="E6" s="6"/>
      <c r="F6" s="6"/>
      <c r="G6" s="6"/>
      <c r="H6" s="6"/>
      <c r="I6" s="19"/>
    </row>
    <row r="7" spans="1:9" s="1" customFormat="1" ht="24.95" customHeight="1">
      <c r="A7" s="18"/>
      <c r="B7" s="6"/>
      <c r="C7" s="6"/>
      <c r="D7" s="6"/>
      <c r="E7" s="20" t="s">
        <v>25</v>
      </c>
      <c r="F7" s="57"/>
      <c r="G7" s="57"/>
      <c r="H7" s="57"/>
      <c r="I7" s="19"/>
    </row>
    <row r="8" spans="1:9" s="1" customFormat="1" ht="24.95" customHeight="1">
      <c r="A8" s="18"/>
      <c r="B8" s="6"/>
      <c r="C8" s="6"/>
      <c r="D8" s="6"/>
      <c r="E8" s="21"/>
      <c r="F8" s="22"/>
      <c r="G8" s="22"/>
      <c r="H8" s="22"/>
      <c r="I8" s="19"/>
    </row>
    <row r="9" spans="1:9" s="1" customFormat="1" ht="24.95" customHeight="1">
      <c r="A9" s="18"/>
      <c r="B9" s="6"/>
      <c r="C9" s="6"/>
      <c r="D9" s="6"/>
      <c r="E9" s="20" t="s">
        <v>26</v>
      </c>
      <c r="F9" s="58" t="s">
        <v>12</v>
      </c>
      <c r="G9" s="58"/>
      <c r="H9" s="58"/>
      <c r="I9" s="19"/>
    </row>
    <row r="10" spans="1:9" s="1" customFormat="1" ht="21" customHeight="1">
      <c r="A10" s="18"/>
      <c r="B10" s="6"/>
      <c r="C10" s="6"/>
      <c r="D10" s="6"/>
      <c r="E10" s="6"/>
      <c r="F10" s="6"/>
      <c r="G10" s="6"/>
      <c r="H10" s="6"/>
      <c r="I10" s="19"/>
    </row>
    <row r="11" spans="1:9" s="1" customFormat="1" ht="20.100000000000001" customHeight="1">
      <c r="A11" s="18"/>
      <c r="B11" s="59" t="s">
        <v>13</v>
      </c>
      <c r="C11" s="59"/>
      <c r="D11" s="59"/>
      <c r="E11" s="59"/>
      <c r="F11" s="59"/>
      <c r="G11" s="59"/>
      <c r="H11" s="59"/>
      <c r="I11" s="18"/>
    </row>
    <row r="12" spans="1:9" ht="15" customHeight="1">
      <c r="A12" s="23"/>
      <c r="B12" s="12"/>
      <c r="C12" s="12"/>
      <c r="D12" s="12"/>
      <c r="E12" s="12"/>
      <c r="F12" s="12"/>
      <c r="G12" s="12"/>
      <c r="H12" s="12"/>
      <c r="I12" s="23"/>
    </row>
    <row r="13" spans="1:9" s="1" customFormat="1" ht="20.100000000000001" customHeight="1">
      <c r="A13" s="18"/>
      <c r="B13" s="6"/>
      <c r="C13" s="7" t="s">
        <v>1</v>
      </c>
      <c r="D13" s="46">
        <v>44473</v>
      </c>
      <c r="E13" s="46"/>
      <c r="F13" s="9"/>
      <c r="G13" s="6"/>
      <c r="H13" s="10"/>
      <c r="I13" s="19"/>
    </row>
    <row r="14" spans="1:9" s="1" customFormat="1" ht="20.100000000000001" customHeight="1">
      <c r="A14" s="18"/>
      <c r="B14" s="6"/>
      <c r="C14" s="7" t="s">
        <v>2</v>
      </c>
      <c r="D14" s="44" t="s">
        <v>33</v>
      </c>
      <c r="E14" s="44"/>
      <c r="F14" s="11"/>
      <c r="G14" s="6"/>
      <c r="H14" s="6"/>
      <c r="I14" s="18"/>
    </row>
    <row r="15" spans="1:9" s="1" customFormat="1" ht="20.100000000000001" customHeight="1">
      <c r="A15" s="18"/>
      <c r="B15" s="6"/>
      <c r="C15" s="7" t="s">
        <v>3</v>
      </c>
      <c r="D15" s="45" t="s">
        <v>27</v>
      </c>
      <c r="E15" s="45"/>
      <c r="F15" s="8"/>
      <c r="G15" s="6"/>
      <c r="H15" s="6"/>
      <c r="I15" s="18"/>
    </row>
    <row r="16" spans="1:9" s="1" customFormat="1" ht="20.100000000000001" customHeight="1">
      <c r="A16" s="18"/>
      <c r="B16" s="6"/>
      <c r="C16" s="7" t="s">
        <v>4</v>
      </c>
      <c r="D16" s="45" t="s">
        <v>28</v>
      </c>
      <c r="E16" s="45"/>
      <c r="F16" s="8"/>
      <c r="G16" s="6"/>
      <c r="H16" s="6"/>
      <c r="I16" s="18"/>
    </row>
    <row r="17" spans="1:9" s="1" customFormat="1" ht="20.100000000000001" customHeight="1">
      <c r="A17" s="18"/>
      <c r="B17" s="6"/>
      <c r="C17" s="7" t="s">
        <v>5</v>
      </c>
      <c r="D17" s="6" t="s">
        <v>29</v>
      </c>
      <c r="E17" s="6"/>
      <c r="F17" s="6"/>
      <c r="G17" s="6"/>
      <c r="H17" s="6"/>
      <c r="I17" s="18"/>
    </row>
    <row r="18" spans="1:9" s="1" customFormat="1" ht="20.100000000000001" customHeight="1">
      <c r="A18" s="18"/>
      <c r="B18" s="6"/>
      <c r="C18" s="7" t="s">
        <v>6</v>
      </c>
      <c r="D18" s="39">
        <v>44477</v>
      </c>
      <c r="E18" s="24"/>
      <c r="F18" s="8"/>
      <c r="G18" s="6"/>
      <c r="H18" s="6"/>
      <c r="I18" s="18"/>
    </row>
    <row r="19" spans="1:9" s="1" customFormat="1" ht="20.100000000000001" customHeight="1">
      <c r="A19" s="18"/>
      <c r="B19" s="6"/>
      <c r="C19" s="7" t="s">
        <v>7</v>
      </c>
      <c r="D19" s="43" t="s">
        <v>30</v>
      </c>
      <c r="E19" s="43"/>
      <c r="F19" s="43"/>
      <c r="G19" s="43"/>
      <c r="H19" s="43"/>
      <c r="I19" s="18"/>
    </row>
    <row r="20" spans="1:9" s="1" customFormat="1" ht="31.5" customHeight="1">
      <c r="A20" s="18"/>
      <c r="B20" s="6"/>
      <c r="C20" s="7"/>
      <c r="D20" s="43"/>
      <c r="E20" s="43"/>
      <c r="F20" s="43"/>
      <c r="G20" s="43"/>
      <c r="H20" s="43"/>
      <c r="I20" s="18"/>
    </row>
    <row r="21" spans="1:9" s="1" customFormat="1" ht="20.100000000000001" customHeight="1">
      <c r="A21" s="18"/>
      <c r="B21" s="6"/>
      <c r="C21" s="7"/>
      <c r="D21" s="43"/>
      <c r="E21" s="43"/>
      <c r="F21" s="43"/>
      <c r="G21" s="43"/>
      <c r="H21" s="43"/>
      <c r="I21" s="18"/>
    </row>
    <row r="22" spans="1:9" ht="20.100000000000001" customHeight="1" thickBot="1">
      <c r="A22" s="23"/>
      <c r="B22" s="12"/>
      <c r="C22" s="12"/>
      <c r="D22" s="12"/>
      <c r="E22" s="12"/>
      <c r="F22" s="12"/>
      <c r="G22" s="12"/>
      <c r="H22" s="12"/>
      <c r="I22" s="23"/>
    </row>
    <row r="23" spans="1:9" ht="20.100000000000001" customHeight="1">
      <c r="A23" s="23"/>
      <c r="B23" s="25" t="s">
        <v>8</v>
      </c>
      <c r="C23" s="13" t="s">
        <v>9</v>
      </c>
      <c r="D23" s="13" t="s">
        <v>19</v>
      </c>
      <c r="E23" s="13" t="s">
        <v>20</v>
      </c>
      <c r="F23" s="13" t="s">
        <v>21</v>
      </c>
      <c r="G23" s="55" t="s">
        <v>0</v>
      </c>
      <c r="H23" s="56"/>
      <c r="I23" s="23"/>
    </row>
    <row r="24" spans="1:9" ht="30" customHeight="1">
      <c r="A24" s="23"/>
      <c r="B24" s="16" t="s">
        <v>31</v>
      </c>
      <c r="C24" s="14" t="s">
        <v>22</v>
      </c>
      <c r="D24" s="15">
        <v>843</v>
      </c>
      <c r="E24" s="26"/>
      <c r="F24" s="27"/>
      <c r="G24" s="47"/>
      <c r="H24" s="48"/>
      <c r="I24" s="23"/>
    </row>
    <row r="25" spans="1:9" ht="30" customHeight="1">
      <c r="A25" s="23"/>
      <c r="B25" s="16" t="s">
        <v>32</v>
      </c>
      <c r="C25" s="14" t="s">
        <v>10</v>
      </c>
      <c r="D25" s="15">
        <v>31</v>
      </c>
      <c r="E25" s="26"/>
      <c r="F25" s="27"/>
      <c r="G25" s="47"/>
      <c r="H25" s="48"/>
      <c r="I25" s="23"/>
    </row>
    <row r="26" spans="1:9" ht="30" customHeight="1">
      <c r="A26" s="23"/>
      <c r="B26" s="16"/>
      <c r="C26" s="14"/>
      <c r="D26" s="15"/>
      <c r="E26" s="26"/>
      <c r="F26" s="27"/>
      <c r="G26" s="47"/>
      <c r="H26" s="48"/>
      <c r="I26" s="23"/>
    </row>
    <row r="27" spans="1:9" ht="30" customHeight="1">
      <c r="A27" s="23"/>
      <c r="B27" s="16"/>
      <c r="C27" s="14"/>
      <c r="D27" s="17"/>
      <c r="E27" s="28"/>
      <c r="F27" s="28"/>
      <c r="G27" s="47"/>
      <c r="H27" s="48"/>
      <c r="I27" s="23"/>
    </row>
    <row r="28" spans="1:9" ht="30" customHeight="1" thickBot="1">
      <c r="A28" s="23"/>
      <c r="B28" s="29"/>
      <c r="C28" s="17"/>
      <c r="D28" s="17"/>
      <c r="E28" s="28"/>
      <c r="F28" s="28"/>
      <c r="G28" s="49"/>
      <c r="H28" s="50"/>
      <c r="I28" s="23"/>
    </row>
    <row r="29" spans="1:9" ht="30" customHeight="1" thickTop="1">
      <c r="A29" s="23"/>
      <c r="B29" s="30"/>
      <c r="C29" s="31"/>
      <c r="D29" s="31"/>
      <c r="E29" s="32" t="s">
        <v>14</v>
      </c>
      <c r="F29" s="32"/>
      <c r="G29" s="51">
        <f>SUM(G24:G28)</f>
        <v>0</v>
      </c>
      <c r="H29" s="52"/>
      <c r="I29" s="23"/>
    </row>
    <row r="30" spans="1:9" ht="30" customHeight="1">
      <c r="A30" s="23"/>
      <c r="B30" s="33"/>
      <c r="C30" s="34"/>
      <c r="D30" s="34"/>
      <c r="E30" s="35" t="s">
        <v>15</v>
      </c>
      <c r="F30" s="35"/>
      <c r="G30" s="47">
        <f>INT(G29*1.05)</f>
        <v>0</v>
      </c>
      <c r="H30" s="48"/>
      <c r="I30" s="23"/>
    </row>
    <row r="31" spans="1:9" ht="30" customHeight="1" thickBot="1">
      <c r="A31" s="23"/>
      <c r="B31" s="36"/>
      <c r="C31" s="37"/>
      <c r="D31" s="37"/>
      <c r="E31" s="38" t="s">
        <v>16</v>
      </c>
      <c r="F31" s="38"/>
      <c r="G31" s="53">
        <f>G30+G29</f>
        <v>0</v>
      </c>
      <c r="H31" s="54"/>
      <c r="I31" s="23"/>
    </row>
    <row r="33" spans="1:9" ht="21" customHeight="1">
      <c r="B33" s="2" t="s">
        <v>17</v>
      </c>
    </row>
    <row r="37" spans="1:9" ht="1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">
      <c r="A59" s="23"/>
      <c r="B59" s="23"/>
      <c r="C59" s="23"/>
      <c r="D59" s="23"/>
      <c r="E59" s="23"/>
      <c r="F59" s="23"/>
      <c r="G59" s="23"/>
      <c r="H59" s="23"/>
      <c r="I59" s="23"/>
    </row>
  </sheetData>
  <mergeCells count="18">
    <mergeCell ref="D14:E14"/>
    <mergeCell ref="B2:H2"/>
    <mergeCell ref="F7:H7"/>
    <mergeCell ref="F9:H9"/>
    <mergeCell ref="B11:H11"/>
    <mergeCell ref="D13:E13"/>
    <mergeCell ref="G31:H31"/>
    <mergeCell ref="D15:E15"/>
    <mergeCell ref="D16:E16"/>
    <mergeCell ref="G23:H23"/>
    <mergeCell ref="G24:H24"/>
    <mergeCell ref="G25:H25"/>
    <mergeCell ref="D19:H21"/>
    <mergeCell ref="G26:H26"/>
    <mergeCell ref="G27:H27"/>
    <mergeCell ref="G28:H28"/>
    <mergeCell ref="G29:H29"/>
    <mergeCell ref="G30:H30"/>
  </mergeCells>
  <phoneticPr fontId="1"/>
  <conditionalFormatting sqref="D13">
    <cfRule type="containsErrors" priority="5" stopIfTrue="1">
      <formula>ISERROR(D13)</formula>
    </cfRule>
    <cfRule type="containsErrors" dxfId="3" priority="6" stopIfTrue="1">
      <formula>ISERROR(D13)</formula>
    </cfRule>
  </conditionalFormatting>
  <conditionalFormatting sqref="D13">
    <cfRule type="cellIs" dxfId="2" priority="4" stopIfTrue="1" operator="between">
      <formula>43586</formula>
      <formula>43830</formula>
    </cfRule>
  </conditionalFormatting>
  <conditionalFormatting sqref="D18">
    <cfRule type="containsErrors" priority="2" stopIfTrue="1">
      <formula>ISERROR(D18)</formula>
    </cfRule>
    <cfRule type="containsErrors" dxfId="1" priority="3" stopIfTrue="1">
      <formula>ISERROR(D18)</formula>
    </cfRule>
  </conditionalFormatting>
  <conditionalFormatting sqref="D18">
    <cfRule type="cellIs" dxfId="0" priority="1" stopIfTrue="1" operator="between">
      <formula>43586</formula>
      <formula>43830</formula>
    </cfRule>
  </conditionalFormatting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us1072</cp:lastModifiedBy>
  <cp:lastPrinted>2021-09-30T02:09:24Z</cp:lastPrinted>
  <dcterms:created xsi:type="dcterms:W3CDTF">2008-04-02T08:25:57Z</dcterms:created>
  <dcterms:modified xsi:type="dcterms:W3CDTF">2021-09-30T02:26:45Z</dcterms:modified>
</cp:coreProperties>
</file>